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1200_Monh\Downloads\"/>
    </mc:Choice>
  </mc:AlternateContent>
  <xr:revisionPtr revIDLastSave="0" documentId="8_{923A9BD5-18A5-4BF4-A7CE-1A19EB3DE47F}" xr6:coauthVersionLast="47" xr6:coauthVersionMax="47" xr10:uidLastSave="{00000000-0000-0000-0000-000000000000}"/>
  <bookViews>
    <workbookView xWindow="-120" yWindow="-120" windowWidth="38640" windowHeight="21240" tabRatio="192" xr2:uid="{00000000-000D-0000-FFFF-FFFF00000000}"/>
  </bookViews>
  <sheets>
    <sheet name="Tabelle1" sheetId="1" r:id="rId1"/>
  </sheets>
  <definedNames>
    <definedName name="Ausbildungimbetrieb">Tabelle1!$E$169,Tabelle1!$I$169,Tabelle1!$M$169,Tabelle1!$Q$169,Tabelle1!$U$169,Tabelle1!$Y$169</definedName>
    <definedName name="Ausbildungsziele">Tabelle1!$N$163,Tabelle1!$R$163</definedName>
    <definedName name="Betreuung">Tabelle1!$E$190,Tabelle1!$I$190,Tabelle1!$M$190,Tabelle1!$Q$190,Tabelle1!$U$190,Tabelle1!$Y$190</definedName>
    <definedName name="Betriebsklima">Tabelle1!$E$175,Tabelle1!$I$175,Tabelle1!$M$175,Tabelle1!$Q$175,Tabelle1!$U$175,Tabelle1!$Y$175</definedName>
    <definedName name="Förderung">Tabelle1!$E$178,Tabelle1!$I$178,Tabelle1!$M$178,Tabelle1!$Q$178,Tabelle1!$U$178,Tabelle1!$Y$178</definedName>
    <definedName name="Instruktion">Tabelle1!$E$172,Tabelle1!$I$172,Tabelle1!$M$172,Tabelle1!$Q$172,Tabelle1!$U$172,Tabelle1!$Y$172</definedName>
    <definedName name="semester">Tabelle1!$D$15,Tabelle1!$F$15,Tabelle1!$H$15,Tabelle1!$J$15,Tabelle1!$L$15,Tabelle1!$N$15,Tabelle1!$P$15,Tabelle1!$R$15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6" i="1" l="1"/>
  <c r="Y141" i="1"/>
  <c r="Y133" i="1"/>
  <c r="Y122" i="1"/>
  <c r="Y127" i="1"/>
  <c r="Y116" i="1"/>
  <c r="Y107" i="1"/>
  <c r="Y100" i="1"/>
  <c r="Y94" i="1"/>
  <c r="Y89" i="1"/>
  <c r="Y71" i="1"/>
  <c r="Y64" i="1"/>
  <c r="Y57" i="1"/>
  <c r="Y51" i="1"/>
  <c r="Y33" i="1"/>
  <c r="Y43" i="1"/>
  <c r="Y38" i="1"/>
  <c r="Y27" i="1"/>
  <c r="Y154" i="1" l="1"/>
  <c r="Y155" i="1" l="1"/>
  <c r="Y156" i="1" s="1"/>
</calcChain>
</file>

<file path=xl/sharedStrings.xml><?xml version="1.0" encoding="utf-8"?>
<sst xmlns="http://schemas.openxmlformats.org/spreadsheetml/2006/main" count="148" uniqueCount="132">
  <si>
    <t>Fachkompetenz</t>
  </si>
  <si>
    <t xml:space="preserve">Gesamtbeurteilung gemäss den im </t>
  </si>
  <si>
    <t>Bildungsplan aufgeführten</t>
  </si>
  <si>
    <t>Bildungszielen</t>
  </si>
  <si>
    <t>Arbeitsqualität</t>
  </si>
  <si>
    <t>Genauigkeit / Sorgfalt</t>
  </si>
  <si>
    <t>Arbeitsmenge, Arbeitstempo</t>
  </si>
  <si>
    <t>Zeitaufwand für sachgerechte</t>
  </si>
  <si>
    <t>Ausführung der Arbeiten</t>
  </si>
  <si>
    <t>Umsetzung der Berufskenntnisse</t>
  </si>
  <si>
    <t>Verbindung von Theorie und Praxis</t>
  </si>
  <si>
    <t>Methodenkompetenz</t>
  </si>
  <si>
    <t>Arbeitstechnik</t>
  </si>
  <si>
    <t>Arbeitsplatzgestaltung / Einsatz der</t>
  </si>
  <si>
    <t>Mittel / Reflexion der Aufträge /</t>
  </si>
  <si>
    <t>Rückfragen</t>
  </si>
  <si>
    <t>Vernetztes Denken und Handeln</t>
  </si>
  <si>
    <t>Verstehen und Nachvollziehen von</t>
  </si>
  <si>
    <t>Arbeitsabläufen und -prozessen /</t>
  </si>
  <si>
    <t>Eigene Beiträge</t>
  </si>
  <si>
    <t>Verbesserungsvorschläge</t>
  </si>
  <si>
    <t>Umgang mit Mitteln und</t>
  </si>
  <si>
    <t>Betriebseinrichtungen</t>
  </si>
  <si>
    <t>Ökologisches Verhalten /</t>
  </si>
  <si>
    <t>Materialverbrauch / Entsorgung /</t>
  </si>
  <si>
    <t>Sorgfalt / Pflege der Einrichtungen</t>
  </si>
  <si>
    <t>Lern- und Arbeitsstrategie</t>
  </si>
  <si>
    <t>Bewusste Steuerung der eigenen</t>
  </si>
  <si>
    <t>Lernprozesse / Prozesse und</t>
  </si>
  <si>
    <t>Sachverhalte erklären und</t>
  </si>
  <si>
    <t>präsentieren</t>
  </si>
  <si>
    <t>Sozialkompetenz</t>
  </si>
  <si>
    <t>Teamfähigkeit, Konfliktfähigkeit</t>
  </si>
  <si>
    <t>Zusammenarbeit</t>
  </si>
  <si>
    <t>Verständnis für andere / Sich in andere</t>
  </si>
  <si>
    <t>einfühlen (Empathie)</t>
  </si>
  <si>
    <t>Information und Kommunikation</t>
  </si>
  <si>
    <t>Sich verständlich ausdrücken /</t>
  </si>
  <si>
    <t>Berücksichtigen der Sichtweise</t>
  </si>
  <si>
    <t>anderer / Informationsprozesse kennen</t>
  </si>
  <si>
    <t>und entsprechend handeln</t>
  </si>
  <si>
    <t>Kundenorientiertes Handeln</t>
  </si>
  <si>
    <t>Umgang mit Kunden /</t>
  </si>
  <si>
    <t>Kundenbedürfnisse erfassen /</t>
  </si>
  <si>
    <t>Hilfsbereitschaft / Freundlichkeit</t>
  </si>
  <si>
    <t>Selbstkompetenz</t>
  </si>
  <si>
    <t>Selbständigkeit,</t>
  </si>
  <si>
    <t>Eigeninitiative, Verantwortungs-</t>
  </si>
  <si>
    <t>bewusstsein, Eigene Beiträge leisten</t>
  </si>
  <si>
    <t>Zuverlässigkeit, Belastbarkeit</t>
  </si>
  <si>
    <t>Durchhaltewillen</t>
  </si>
  <si>
    <t>Umgangsformen</t>
  </si>
  <si>
    <t>Situationsgerechtes Verhalten und</t>
  </si>
  <si>
    <t>Auftreten / Freundlichkeit / Äussere</t>
  </si>
  <si>
    <t>Erscheinung</t>
  </si>
  <si>
    <t>Motivation</t>
  </si>
  <si>
    <t>Einstellung zum Beruf / Begeisterungs-</t>
  </si>
  <si>
    <t>fähigkeit / Lernbereitschaft</t>
  </si>
  <si>
    <t>Lerndokumentation</t>
  </si>
  <si>
    <t>Erfahrungsnote Betrieb</t>
  </si>
  <si>
    <t>Lehrbetrieb:</t>
  </si>
  <si>
    <t>Lernende Person:</t>
  </si>
  <si>
    <t>Lehrberuf:</t>
  </si>
  <si>
    <t>Verantwortlich für die Ausbildungsperiode:</t>
  </si>
  <si>
    <t>Semester</t>
  </si>
  <si>
    <t>Punkte</t>
  </si>
  <si>
    <t>Ausbildungsstand</t>
  </si>
  <si>
    <t>eigenverantwortliches Handeln</t>
  </si>
  <si>
    <t>Ehrlichkeit / Umgang mit Kritik</t>
  </si>
  <si>
    <t>Beitrag zum Betriebsklima /</t>
  </si>
  <si>
    <r>
      <rPr>
        <b/>
        <sz val="8"/>
        <color theme="1"/>
        <rFont val="Arial"/>
        <family val="2"/>
      </rPr>
      <t xml:space="preserve">Semesternote </t>
    </r>
    <r>
      <rPr>
        <sz val="7"/>
        <color theme="1"/>
        <rFont val="Arial"/>
        <family val="2"/>
      </rPr>
      <t>(auf halbe Note gerundet)</t>
    </r>
  </si>
  <si>
    <t>BILDUNGSBERICHT</t>
  </si>
  <si>
    <t xml:space="preserve">Sachliche Richtigkeit, </t>
  </si>
  <si>
    <t>Vollständigkeit</t>
  </si>
  <si>
    <t>Sauberkeit, Darstellung,</t>
  </si>
  <si>
    <t>Übersichtlichkeit</t>
  </si>
  <si>
    <t>Beurteilen der Ausbildung durch die lernende Person</t>
  </si>
  <si>
    <t>Betriebliche Ausbildung</t>
  </si>
  <si>
    <t>Wie ist die Ausbildung im Betrieb?</t>
  </si>
  <si>
    <t>Wie ist das Betriebsklima?</t>
  </si>
  <si>
    <t>Wie werde ich persönlich gefördert?</t>
  </si>
  <si>
    <t>Diverses</t>
  </si>
  <si>
    <t>Datum / Unterschriften</t>
  </si>
  <si>
    <t xml:space="preserve">Dieser Bildungsbericht wurde am </t>
  </si>
  <si>
    <t>Unterschrift der verantwortlichen Berufsbildnerin /</t>
  </si>
  <si>
    <t>des verantwortlichen Berufsbildners:</t>
  </si>
  <si>
    <t>Datum:</t>
  </si>
  <si>
    <t>besprochen.</t>
  </si>
  <si>
    <t>Unterschrift der lernenden Person:</t>
  </si>
  <si>
    <t>Unterschrift:</t>
  </si>
  <si>
    <t>Ziele für das nächste Semester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</si>
  <si>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</si>
  <si>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</si>
  <si>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</si>
  <si>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</si>
  <si>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</si>
  <si>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</si>
  <si>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</si>
  <si>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</si>
  <si>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</si>
  <si>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</si>
  <si>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Pünktlichkeit / Termineinhaltung</t>
  </si>
  <si>
    <t>Note ungerundet</t>
  </si>
  <si>
    <t xml:space="preserve">Die folgenden Kompetenzen (Punkt 1-4) sind im Abschnitt 2 der Bildungsverordnung aufgeführt </t>
  </si>
  <si>
    <t>In der Bildungsverodnung, Abschnitt 7, ist festgehalten, dass die Berufsbildnerin oder der Berufsbildner den Bildungsstand der lernenden Person - insbesondere gestützt auf die Lerndokumentation - festhält, benotet und mit ihr mindestens einmal pro Semester bespricht.</t>
  </si>
  <si>
    <t>ja</t>
  </si>
  <si>
    <t>nein</t>
  </si>
  <si>
    <t>Hat der Berufsbildner die Ausbildungsziele aus dem Bildungsplan</t>
  </si>
  <si>
    <t>in diesem Semester mit Ihnen persönlich besprochen.</t>
  </si>
  <si>
    <r>
      <rPr>
        <b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 xml:space="preserve"> = sehr gut         
</t>
    </r>
    <r>
      <rPr>
        <b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= gut
</t>
    </r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= genügend</t>
    </r>
  </si>
  <si>
    <t>Summe</t>
  </si>
  <si>
    <t>Beurteilung (Note)</t>
  </si>
  <si>
    <t>Faktor</t>
  </si>
  <si>
    <t>Beurteilung (Punkte)</t>
  </si>
  <si>
    <t xml:space="preserve">Begründung + Ergänzungen </t>
  </si>
  <si>
    <t>Visum der gesetzlichen Vertreterin / des gesetzlichen Vertreters:</t>
  </si>
  <si>
    <t>(mit X kennzeichnen)</t>
  </si>
  <si>
    <t xml:space="preserve">          (mit X kennzeichnen)</t>
  </si>
  <si>
    <t>Betreuung durch die Berufsbildnerin 
oder den Berufsbildner</t>
  </si>
  <si>
    <t>ungenügend</t>
  </si>
  <si>
    <t>schwach</t>
  </si>
  <si>
    <t>schlecht</t>
  </si>
  <si>
    <t>genügend</t>
  </si>
  <si>
    <t>gut</t>
  </si>
  <si>
    <t>sehr gut</t>
  </si>
  <si>
    <t xml:space="preserve">(mit X kennzeichnen)   </t>
  </si>
  <si>
    <t>Wie werde ich instruiert von meinen
Ausbildern oder Vorgesetzten?</t>
  </si>
  <si>
    <t>Wie ist die Betreuung durch meinen
Berufsbildner?</t>
  </si>
  <si>
    <t>Begründungen und Ergänzungen</t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</si>
  <si>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= ungenügend (Fördermassnahmen nötig)        
</t>
    </r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= schwach (besondere Massnahmen nötig)
</t>
    </r>
    <r>
      <rPr>
        <b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= schlecht (dringende Massnahmen nötig) </t>
    </r>
  </si>
  <si>
    <r>
      <rPr>
        <b/>
        <sz val="8"/>
        <color theme="1"/>
        <rFont val="Arial"/>
        <family val="2"/>
      </rPr>
      <t xml:space="preserve">Erreichte Punktzahl </t>
    </r>
    <r>
      <rPr>
        <sz val="7"/>
        <color theme="1"/>
        <rFont val="Arial"/>
        <family val="2"/>
      </rPr>
      <t>(max. 210 Punkte)</t>
    </r>
  </si>
  <si>
    <t>(Für jede Bewertung zwischen 1 und 3 Punkten muss jeweils ein Ziel vereinbart werden. Für Bewertungen mit 4 - 6 Punkten sind
 Zielvereinbarungen freiwillig.)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</si>
</sst>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Protection="1"/>
    <xf numFmtId="0" fontId="5" fillId="0" borderId="0" xfId="0" applyFont="1" applyBorder="1" applyProtection="1"/>
    <xf numFmtId="0" fontId="4" fillId="0" borderId="0" xfId="0" applyFont="1" applyProtection="1"/>
    <xf numFmtId="0" fontId="5" fillId="0" borderId="0" xfId="0" applyFont="1" applyProtection="1"/>
    <xf numFmtId="0" fontId="3" fillId="0" borderId="0" xfId="0" applyFont="1" applyProtection="1"/>
    <xf numFmtId="0" fontId="3" fillId="0" borderId="6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Protection="1"/>
    <xf numFmtId="0" fontId="3" fillId="0" borderId="9" xfId="0" applyFont="1" applyBorder="1" applyProtection="1"/>
    <xf numFmtId="0" fontId="3" fillId="0" borderId="11" xfId="0" applyFont="1" applyBorder="1" applyProtection="1"/>
    <xf numFmtId="0" fontId="5" fillId="0" borderId="0" xfId="0" applyFont="1" applyAlignment="1" applyProtection="1">
      <alignment wrapText="1"/>
    </xf>
    <xf numFmtId="0" fontId="4" fillId="0" borderId="20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0" fillId="0" borderId="0" xfId="0" applyBorder="1" applyProtection="1"/>
    <xf numFmtId="49" fontId="4" fillId="0" borderId="0" xfId="0" applyNumberFormat="1" applyFont="1" applyBorder="1" applyAlignment="1" applyProtection="1">
      <alignment horizontal="right"/>
    </xf>
    <xf numFmtId="0" fontId="0" fillId="0" borderId="11" xfId="0" applyBorder="1" applyProtection="1"/>
    <xf numFmtId="0" fontId="5" fillId="0" borderId="11" xfId="0" applyFont="1" applyBorder="1" applyProtection="1"/>
    <xf numFmtId="1" fontId="4" fillId="0" borderId="11" xfId="0" applyNumberFormat="1" applyFont="1" applyBorder="1" applyAlignment="1" applyProtection="1">
      <alignment horizontal="right"/>
    </xf>
    <xf numFmtId="1" fontId="4" fillId="0" borderId="11" xfId="0" applyNumberFormat="1" applyFont="1" applyBorder="1" applyAlignment="1" applyProtection="1">
      <alignment horizontal="left"/>
    </xf>
    <xf numFmtId="1" fontId="0" fillId="0" borderId="11" xfId="0" applyNumberFormat="1" applyBorder="1" applyAlignment="1" applyProtection="1">
      <alignment horizontal="left"/>
    </xf>
    <xf numFmtId="0" fontId="0" fillId="0" borderId="20" xfId="0" applyBorder="1" applyProtection="1"/>
    <xf numFmtId="0" fontId="0" fillId="0" borderId="3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21" xfId="0" applyBorder="1" applyProtection="1"/>
    <xf numFmtId="0" fontId="0" fillId="0" borderId="6" xfId="0" applyBorder="1" applyAlignment="1" applyProtection="1">
      <alignment vertical="top" wrapText="1"/>
    </xf>
    <xf numFmtId="0" fontId="4" fillId="0" borderId="0" xfId="0" applyFont="1" applyBorder="1" applyAlignment="1" applyProtection="1">
      <alignment horizontal="center"/>
    </xf>
    <xf numFmtId="0" fontId="0" fillId="0" borderId="0" xfId="0" applyAlignment="1" applyProtection="1">
      <alignment vertical="top" wrapText="1"/>
    </xf>
    <xf numFmtId="0" fontId="0" fillId="0" borderId="0" xfId="0" applyBorder="1" applyAlignment="1" applyProtection="1">
      <alignment vertical="top"/>
    </xf>
    <xf numFmtId="49" fontId="7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Protection="1"/>
    <xf numFmtId="0" fontId="0" fillId="0" borderId="6" xfId="0" applyBorder="1" applyProtection="1"/>
    <xf numFmtId="0" fontId="6" fillId="0" borderId="0" xfId="0" applyFont="1" applyProtection="1"/>
    <xf numFmtId="0" fontId="0" fillId="0" borderId="0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164" fontId="2" fillId="0" borderId="11" xfId="0" applyNumberFormat="1" applyFont="1" applyBorder="1" applyProtection="1"/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0" fontId="4" fillId="0" borderId="9" xfId="0" applyFont="1" applyBorder="1" applyProtection="1"/>
    <xf numFmtId="49" fontId="7" fillId="0" borderId="0" xfId="0" applyNumberFormat="1" applyFont="1" applyAlignment="1" applyProtection="1">
      <alignment horizontal="right"/>
    </xf>
    <xf numFmtId="164" fontId="2" fillId="0" borderId="0" xfId="0" applyNumberFormat="1" applyFont="1" applyBorder="1" applyProtection="1"/>
    <xf numFmtId="0" fontId="6" fillId="0" borderId="0" xfId="0" applyFont="1" applyBorder="1" applyProtection="1"/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11" xfId="0" applyBorder="1" applyAlignment="1" applyProtection="1">
      <alignment horizontal="center"/>
    </xf>
    <xf numFmtId="0" fontId="1" fillId="0" borderId="0" xfId="0" applyFont="1" applyProtection="1"/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6" xfId="0" applyBorder="1" applyAlignment="1" applyProtection="1"/>
    <xf numFmtId="0" fontId="0" fillId="0" borderId="9" xfId="0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Protection="1"/>
    <xf numFmtId="164" fontId="7" fillId="0" borderId="0" xfId="0" applyNumberFormat="1" applyFont="1" applyProtection="1"/>
    <xf numFmtId="0" fontId="9" fillId="2" borderId="0" xfId="0" applyFont="1" applyFill="1" applyBorder="1" applyProtection="1"/>
    <xf numFmtId="0" fontId="5" fillId="2" borderId="0" xfId="0" applyFont="1" applyFill="1" applyProtection="1"/>
    <xf numFmtId="0" fontId="0" fillId="2" borderId="0" xfId="0" applyFill="1" applyProtection="1"/>
    <xf numFmtId="0" fontId="8" fillId="2" borderId="0" xfId="0" applyFont="1" applyFill="1" applyProtection="1"/>
    <xf numFmtId="0" fontId="5" fillId="2" borderId="0" xfId="0" applyFont="1" applyFill="1" applyAlignment="1" applyProtection="1">
      <alignment horizontal="right"/>
    </xf>
    <xf numFmtId="0" fontId="0" fillId="2" borderId="12" xfId="0" applyFill="1" applyBorder="1" applyProtection="1"/>
    <xf numFmtId="0" fontId="5" fillId="2" borderId="0" xfId="0" applyFont="1" applyFill="1" applyBorder="1" applyProtection="1"/>
    <xf numFmtId="0" fontId="5" fillId="2" borderId="18" xfId="0" applyFont="1" applyFill="1" applyBorder="1" applyProtection="1"/>
    <xf numFmtId="0" fontId="0" fillId="2" borderId="18" xfId="0" applyFill="1" applyBorder="1" applyProtection="1"/>
    <xf numFmtId="0" fontId="5" fillId="2" borderId="12" xfId="0" applyFont="1" applyFill="1" applyBorder="1" applyProtection="1"/>
    <xf numFmtId="0" fontId="8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5" fillId="0" borderId="12" xfId="0" applyFont="1" applyFill="1" applyBorder="1" applyProtection="1"/>
    <xf numFmtId="0" fontId="0" fillId="0" borderId="0" xfId="0" applyBorder="1" applyAlignment="1" applyProtection="1">
      <alignment vertical="top" wrapText="1"/>
    </xf>
    <xf numFmtId="0" fontId="5" fillId="0" borderId="0" xfId="0" applyFont="1" applyFill="1" applyBorder="1" applyProtection="1"/>
    <xf numFmtId="0" fontId="0" fillId="0" borderId="11" xfId="0" applyFill="1" applyBorder="1" applyProtection="1"/>
    <xf numFmtId="0" fontId="5" fillId="0" borderId="9" xfId="0" applyFont="1" applyFill="1" applyBorder="1" applyProtection="1"/>
    <xf numFmtId="0" fontId="0" fillId="0" borderId="0" xfId="0" applyAlignment="1" applyProtection="1">
      <alignment vertical="top" wrapText="1"/>
    </xf>
    <xf numFmtId="0" fontId="9" fillId="2" borderId="0" xfId="0" applyFont="1" applyFill="1" applyAlignment="1" applyProtection="1"/>
    <xf numFmtId="0" fontId="5" fillId="2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</xf>
    <xf numFmtId="0" fontId="5" fillId="2" borderId="0" xfId="0" applyFont="1" applyFill="1" applyAlignment="1" applyProtection="1">
      <alignment vertical="top" wrapText="1"/>
    </xf>
    <xf numFmtId="0" fontId="9" fillId="2" borderId="0" xfId="0" applyFont="1" applyFill="1" applyAlignment="1" applyProtection="1">
      <alignment horizontal="center" vertical="center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 wrapText="1"/>
    </xf>
    <xf numFmtId="164" fontId="10" fillId="0" borderId="0" xfId="0" applyNumberFormat="1" applyFont="1" applyProtection="1"/>
    <xf numFmtId="0" fontId="10" fillId="0" borderId="0" xfId="0" applyFont="1" applyProtection="1"/>
    <xf numFmtId="0" fontId="10" fillId="0" borderId="9" xfId="0" applyFont="1" applyBorder="1" applyProtection="1"/>
    <xf numFmtId="0" fontId="6" fillId="0" borderId="9" xfId="0" applyFont="1" applyBorder="1" applyProtection="1"/>
    <xf numFmtId="0" fontId="10" fillId="0" borderId="9" xfId="0" applyFont="1" applyBorder="1" applyAlignment="1" applyProtection="1"/>
    <xf numFmtId="0" fontId="10" fillId="0" borderId="0" xfId="0" applyFont="1" applyAlignment="1" applyProtection="1">
      <alignment horizontal="center"/>
    </xf>
    <xf numFmtId="0" fontId="5" fillId="0" borderId="11" xfId="0" applyFont="1" applyFill="1" applyBorder="1" applyProtection="1"/>
    <xf numFmtId="0" fontId="10" fillId="0" borderId="0" xfId="0" applyFont="1" applyFill="1" applyBorder="1" applyProtection="1"/>
    <xf numFmtId="0" fontId="10" fillId="0" borderId="9" xfId="0" applyFont="1" applyFill="1" applyBorder="1" applyProtection="1"/>
    <xf numFmtId="0" fontId="6" fillId="0" borderId="9" xfId="0" applyFont="1" applyFill="1" applyBorder="1" applyProtection="1"/>
    <xf numFmtId="0" fontId="10" fillId="0" borderId="11" xfId="0" applyFont="1" applyFill="1" applyBorder="1" applyProtection="1"/>
    <xf numFmtId="0" fontId="10" fillId="0" borderId="0" xfId="0" applyFont="1" applyFill="1" applyProtection="1"/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5" fillId="0" borderId="22" xfId="0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164" fontId="0" fillId="0" borderId="13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64" fontId="0" fillId="0" borderId="2" xfId="0" applyNumberForma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left" vertical="center" wrapText="1" indent="1"/>
      <protection locked="0"/>
    </xf>
    <xf numFmtId="49" fontId="5" fillId="0" borderId="3" xfId="0" applyNumberFormat="1" applyFont="1" applyBorder="1" applyAlignment="1" applyProtection="1">
      <alignment horizontal="left" vertical="center" wrapText="1" indent="1"/>
      <protection locked="0"/>
    </xf>
    <xf numFmtId="49" fontId="5" fillId="0" borderId="4" xfId="0" applyNumberFormat="1" applyFont="1" applyBorder="1" applyAlignment="1" applyProtection="1">
      <alignment horizontal="left" vertical="center" wrapText="1" indent="1"/>
      <protection locked="0"/>
    </xf>
    <xf numFmtId="49" fontId="5" fillId="0" borderId="19" xfId="0" applyNumberFormat="1" applyFont="1" applyBorder="1" applyAlignment="1" applyProtection="1">
      <alignment horizontal="left" vertical="center" wrapText="1" indent="1"/>
      <protection locked="0"/>
    </xf>
    <xf numFmtId="49" fontId="5" fillId="0" borderId="0" xfId="0" applyNumberFormat="1" applyFont="1" applyBorder="1" applyAlignment="1" applyProtection="1">
      <alignment horizontal="left" vertical="center" wrapText="1" indent="1"/>
      <protection locked="0"/>
    </xf>
    <xf numFmtId="49" fontId="5" fillId="0" borderId="5" xfId="0" applyNumberFormat="1" applyFont="1" applyBorder="1" applyAlignment="1" applyProtection="1">
      <alignment horizontal="left" vertical="center" wrapText="1" indent="1"/>
      <protection locked="0"/>
    </xf>
    <xf numFmtId="49" fontId="5" fillId="0" borderId="21" xfId="0" applyNumberFormat="1" applyFont="1" applyBorder="1" applyAlignment="1" applyProtection="1">
      <alignment horizontal="left" vertical="center" wrapText="1" indent="1"/>
      <protection locked="0"/>
    </xf>
    <xf numFmtId="49" fontId="5" fillId="0" borderId="6" xfId="0" applyNumberFormat="1" applyFont="1" applyBorder="1" applyAlignment="1" applyProtection="1">
      <alignment horizontal="left" vertical="center" wrapText="1" indent="1"/>
      <protection locked="0"/>
    </xf>
    <xf numFmtId="49" fontId="5" fillId="0" borderId="7" xfId="0" applyNumberFormat="1" applyFont="1" applyBorder="1" applyAlignment="1" applyProtection="1">
      <alignment horizontal="left" vertical="center" wrapText="1" indent="1"/>
      <protection locked="0"/>
    </xf>
    <xf numFmtId="0" fontId="5" fillId="0" borderId="21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left" vertical="center" wrapText="1" indent="1"/>
      <protection locked="0"/>
    </xf>
    <xf numFmtId="0" fontId="5" fillId="0" borderId="3" xfId="0" applyFont="1" applyBorder="1" applyAlignment="1" applyProtection="1">
      <alignment horizontal="left" vertical="center" wrapText="1" indent="1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19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22" xfId="0" applyFont="1" applyBorder="1" applyAlignment="1" applyProtection="1">
      <alignment horizontal="left" vertical="center" wrapText="1" indent="1"/>
      <protection locked="0"/>
    </xf>
    <xf numFmtId="0" fontId="5" fillId="0" borderId="11" xfId="0" applyFont="1" applyBorder="1" applyAlignment="1" applyProtection="1">
      <alignment horizontal="left" vertical="center" wrapText="1" indent="1"/>
      <protection locked="0"/>
    </xf>
    <xf numFmtId="0" fontId="5" fillId="0" borderId="10" xfId="0" applyFont="1" applyBorder="1" applyAlignment="1" applyProtection="1">
      <alignment horizontal="left" vertical="center" wrapText="1" indent="1"/>
      <protection locked="0"/>
    </xf>
    <xf numFmtId="0" fontId="5" fillId="0" borderId="21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1" fontId="8" fillId="0" borderId="0" xfId="0" applyNumberFormat="1" applyFont="1" applyBorder="1" applyAlignment="1" applyProtection="1">
      <alignment horizontal="center"/>
    </xf>
    <xf numFmtId="0" fontId="8" fillId="0" borderId="0" xfId="0" applyFont="1" applyAlignment="1" applyProtection="1"/>
    <xf numFmtId="0" fontId="4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3" xfId="0" applyBorder="1" applyAlignment="1" applyProtection="1">
      <protection hidden="1"/>
    </xf>
    <xf numFmtId="0" fontId="0" fillId="0" borderId="4" xfId="0" applyBorder="1" applyAlignment="1" applyProtection="1">
      <protection hidden="1"/>
    </xf>
    <xf numFmtId="0" fontId="0" fillId="0" borderId="19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5" xfId="0" applyBorder="1" applyAlignment="1" applyProtection="1">
      <protection hidden="1"/>
    </xf>
    <xf numFmtId="0" fontId="0" fillId="0" borderId="21" xfId="0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/>
    <xf numFmtId="0" fontId="5" fillId="2" borderId="0" xfId="0" applyFont="1" applyFill="1" applyBorder="1" applyAlignment="1" applyProtection="1"/>
    <xf numFmtId="0" fontId="0" fillId="0" borderId="23" xfId="0" applyBorder="1" applyAlignment="1" applyProtection="1"/>
    <xf numFmtId="0" fontId="5" fillId="2" borderId="24" xfId="0" applyFont="1" applyFill="1" applyBorder="1" applyAlignment="1" applyProtection="1">
      <alignment horizontal="left" vertical="top" indent="1"/>
      <protection locked="0"/>
    </xf>
    <xf numFmtId="0" fontId="1" fillId="0" borderId="0" xfId="0" applyFont="1" applyAlignment="1" applyProtection="1">
      <alignment horizontal="left" vertical="top" indent="1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/>
    <xf numFmtId="0" fontId="0" fillId="0" borderId="6" xfId="0" applyBorder="1" applyAlignment="1" applyProtection="1"/>
    <xf numFmtId="2" fontId="0" fillId="0" borderId="13" xfId="0" applyNumberFormat="1" applyBorder="1" applyAlignment="1" applyProtection="1">
      <alignment horizontal="center" vertic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2" fontId="0" fillId="0" borderId="2" xfId="0" applyNumberForma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0" fillId="0" borderId="7" xfId="0" applyBorder="1" applyAlignment="1" applyProtection="1"/>
    <xf numFmtId="0" fontId="0" fillId="0" borderId="22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left" vertical="center" wrapText="1" indent="1"/>
      <protection locked="0"/>
    </xf>
    <xf numFmtId="0" fontId="4" fillId="0" borderId="13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0" fillId="0" borderId="8" xfId="0" applyBorder="1" applyAlignment="1" applyProtection="1"/>
    <xf numFmtId="0" fontId="0" fillId="0" borderId="2" xfId="0" applyBorder="1" applyAlignment="1" applyProtection="1"/>
    <xf numFmtId="0" fontId="5" fillId="0" borderId="1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0" fillId="0" borderId="11" xfId="0" applyBorder="1" applyAlignment="1" applyProtection="1"/>
    <xf numFmtId="0" fontId="9" fillId="0" borderId="0" xfId="0" applyFont="1" applyAlignment="1" applyProtection="1">
      <alignment horizontal="center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E35" max="6" min="1" page="10" val="6"/>
</file>

<file path=xl/ctrlProps/ctrlProp10.xml><?xml version="1.0" encoding="utf-8"?>
<formControlPr xmlns="http://schemas.microsoft.com/office/spreadsheetml/2009/9/main" objectType="Spin" dx="22" fmlaLink="E102" max="6" min="1" page="10" val="6"/>
</file>

<file path=xl/ctrlProps/ctrlProp11.xml><?xml version="1.0" encoding="utf-8"?>
<formControlPr xmlns="http://schemas.microsoft.com/office/spreadsheetml/2009/9/main" objectType="Spin" dx="22" fmlaLink="E109" max="6" min="1" page="10" val="6"/>
</file>

<file path=xl/ctrlProps/ctrlProp12.xml><?xml version="1.0" encoding="utf-8"?>
<formControlPr xmlns="http://schemas.microsoft.com/office/spreadsheetml/2009/9/main" objectType="Spin" dx="22" fmlaLink="E118" max="6" min="1" page="10" val="6"/>
</file>

<file path=xl/ctrlProps/ctrlProp13.xml><?xml version="1.0" encoding="utf-8"?>
<formControlPr xmlns="http://schemas.microsoft.com/office/spreadsheetml/2009/9/main" objectType="Spin" dx="22" fmlaLink="E124" max="6" min="1" page="10" val="6"/>
</file>

<file path=xl/ctrlProps/ctrlProp14.xml><?xml version="1.0" encoding="utf-8"?>
<formControlPr xmlns="http://schemas.microsoft.com/office/spreadsheetml/2009/9/main" objectType="Spin" dx="22" fmlaLink="E129" max="6" min="1" page="10" val="6"/>
</file>

<file path=xl/ctrlProps/ctrlProp15.xml><?xml version="1.0" encoding="utf-8"?>
<formControlPr xmlns="http://schemas.microsoft.com/office/spreadsheetml/2009/9/main" objectType="Spin" dx="22" fmlaLink="E135" max="6" min="1" page="10" val="6"/>
</file>

<file path=xl/ctrlProps/ctrlProp16.xml><?xml version="1.0" encoding="utf-8"?>
<formControlPr xmlns="http://schemas.microsoft.com/office/spreadsheetml/2009/9/main" objectType="Spin" dx="22" fmlaLink="E143" max="6" min="1" page="10" val="6"/>
</file>

<file path=xl/ctrlProps/ctrlProp17.xml><?xml version="1.0" encoding="utf-8"?>
<formControlPr xmlns="http://schemas.microsoft.com/office/spreadsheetml/2009/9/main" objectType="Spin" dx="22" fmlaLink="E148" max="6" min="1" page="10" val="6"/>
</file>

<file path=xl/ctrlProps/ctrlProp18.xml><?xml version="1.0" encoding="utf-8"?>
<formControlPr xmlns="http://schemas.microsoft.com/office/spreadsheetml/2009/9/main" objectType="Spin" dx="22" fmlaLink="E29" max="6" min="1" page="10" val="6"/>
</file>

<file path=xl/ctrlProps/ctrlProp19.xml><?xml version="1.0" encoding="utf-8"?>
<formControlPr xmlns="http://schemas.microsoft.com/office/spreadsheetml/2009/9/main" objectType="Spin" dx="22" fmlaLink="E118" max="6" min="1" page="10" val="6"/>
</file>

<file path=xl/ctrlProps/ctrlProp2.xml><?xml version="1.0" encoding="utf-8"?>
<formControlPr xmlns="http://schemas.microsoft.com/office/spreadsheetml/2009/9/main" objectType="Spin" dx="22" fmlaLink="E40" max="6" min="1" page="10" val="6"/>
</file>

<file path=xl/ctrlProps/ctrlProp20.xml><?xml version="1.0" encoding="utf-8"?>
<formControlPr xmlns="http://schemas.microsoft.com/office/spreadsheetml/2009/9/main" objectType="Spin" dx="22" fmlaLink="E118" max="6" min="1" page="10" val="6"/>
</file>

<file path=xl/ctrlProps/ctrlProp21.xml><?xml version="1.0" encoding="utf-8"?>
<formControlPr xmlns="http://schemas.microsoft.com/office/spreadsheetml/2009/9/main" objectType="Spin" dx="22" fmlaLink="E148" max="6" min="1" page="10" val="6"/>
</file>

<file path=xl/ctrlProps/ctrlProp22.xml><?xml version="1.0" encoding="utf-8"?>
<formControlPr xmlns="http://schemas.microsoft.com/office/spreadsheetml/2009/9/main" objectType="Spin" dx="22" fmlaLink="E148" max="6" min="1" page="10" val="6"/>
</file>

<file path=xl/ctrlProps/ctrlProp23.xml><?xml version="1.0" encoding="utf-8"?>
<formControlPr xmlns="http://schemas.microsoft.com/office/spreadsheetml/2009/9/main" objectType="Spin" dx="22" fmlaLink="E148" max="6" min="1" page="10" val="6"/>
</file>

<file path=xl/ctrlProps/ctrlProp24.xml><?xml version="1.0" encoding="utf-8"?>
<formControlPr xmlns="http://schemas.microsoft.com/office/spreadsheetml/2009/9/main" objectType="Spin" dx="22" fmlaLink="E118" max="6" min="1" page="10" val="6"/>
</file>

<file path=xl/ctrlProps/ctrlProp25.xml><?xml version="1.0" encoding="utf-8"?>
<formControlPr xmlns="http://schemas.microsoft.com/office/spreadsheetml/2009/9/main" objectType="Spin" dx="22" fmlaLink="E148" max="6" min="1" page="10" val="6"/>
</file>

<file path=xl/ctrlProps/ctrlProp26.xml><?xml version="1.0" encoding="utf-8"?>
<formControlPr xmlns="http://schemas.microsoft.com/office/spreadsheetml/2009/9/main" objectType="Spin" dx="22" fmlaLink="E118" max="6" min="1" page="10" val="6"/>
</file>

<file path=xl/ctrlProps/ctrlProp27.xml><?xml version="1.0" encoding="utf-8"?>
<formControlPr xmlns="http://schemas.microsoft.com/office/spreadsheetml/2009/9/main" objectType="Spin" dx="22" fmlaLink="E148" max="6" min="1" page="10" val="6"/>
</file>

<file path=xl/ctrlProps/ctrlProp28.xml><?xml version="1.0" encoding="utf-8"?>
<formControlPr xmlns="http://schemas.microsoft.com/office/spreadsheetml/2009/9/main" objectType="Spin" dx="22" fmlaLink="E118" max="6" min="1" page="10" val="6"/>
</file>

<file path=xl/ctrlProps/ctrlProp29.xml><?xml version="1.0" encoding="utf-8"?>
<formControlPr xmlns="http://schemas.microsoft.com/office/spreadsheetml/2009/9/main" objectType="Spin" dx="22" fmlaLink="E148" max="6" min="1" page="10" val="6"/>
</file>

<file path=xl/ctrlProps/ctrlProp3.xml><?xml version="1.0" encoding="utf-8"?>
<formControlPr xmlns="http://schemas.microsoft.com/office/spreadsheetml/2009/9/main" objectType="Spin" dx="22" fmlaLink="E45" max="6" min="1" page="10" val="6"/>
</file>

<file path=xl/ctrlProps/ctrlProp30.xml><?xml version="1.0" encoding="utf-8"?>
<formControlPr xmlns="http://schemas.microsoft.com/office/spreadsheetml/2009/9/main" objectType="Spin" dx="22" fmlaLink="E118" max="6" min="1" page="10" val="6"/>
</file>

<file path=xl/ctrlProps/ctrlProp31.xml><?xml version="1.0" encoding="utf-8"?>
<formControlPr xmlns="http://schemas.microsoft.com/office/spreadsheetml/2009/9/main" objectType="Spin" dx="22" fmlaLink="E148" max="6" min="1" page="10" val="6"/>
</file>

<file path=xl/ctrlProps/ctrlProp32.xml><?xml version="1.0" encoding="utf-8"?>
<formControlPr xmlns="http://schemas.microsoft.com/office/spreadsheetml/2009/9/main" objectType="Spin" dx="22" fmlaLink="E118" max="6" min="1" page="10" val="6"/>
</file>

<file path=xl/ctrlProps/ctrlProp33.xml><?xml version="1.0" encoding="utf-8"?>
<formControlPr xmlns="http://schemas.microsoft.com/office/spreadsheetml/2009/9/main" objectType="Spin" dx="22" fmlaLink="E148" max="6" min="1" page="10" val="6"/>
</file>

<file path=xl/ctrlProps/ctrlProp4.xml><?xml version="1.0" encoding="utf-8"?>
<formControlPr xmlns="http://schemas.microsoft.com/office/spreadsheetml/2009/9/main" objectType="Spin" dx="22" fmlaLink="E53" max="6" min="1" page="10" val="6"/>
</file>

<file path=xl/ctrlProps/ctrlProp5.xml><?xml version="1.0" encoding="utf-8"?>
<formControlPr xmlns="http://schemas.microsoft.com/office/spreadsheetml/2009/9/main" objectType="Spin" dx="22" fmlaLink="E59" max="6" min="1" page="10" val="6"/>
</file>

<file path=xl/ctrlProps/ctrlProp6.xml><?xml version="1.0" encoding="utf-8"?>
<formControlPr xmlns="http://schemas.microsoft.com/office/spreadsheetml/2009/9/main" objectType="Spin" dx="22" fmlaLink="E66" max="6" min="1" page="10" val="6"/>
</file>

<file path=xl/ctrlProps/ctrlProp7.xml><?xml version="1.0" encoding="utf-8"?>
<formControlPr xmlns="http://schemas.microsoft.com/office/spreadsheetml/2009/9/main" objectType="Spin" dx="22" fmlaLink="E73" max="6" min="1" page="10" val="6"/>
</file>

<file path=xl/ctrlProps/ctrlProp8.xml><?xml version="1.0" encoding="utf-8"?>
<formControlPr xmlns="http://schemas.microsoft.com/office/spreadsheetml/2009/9/main" objectType="Spin" dx="22" fmlaLink="E91" max="6" min="1" page="10" val="6"/>
</file>

<file path=xl/ctrlProps/ctrlProp9.xml><?xml version="1.0" encoding="utf-8"?>
<formControlPr xmlns="http://schemas.microsoft.com/office/spreadsheetml/2009/9/main" objectType="Spin" dx="22" fmlaLink="E96" max="6" min="1" page="10" val="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1685925</xdr:colOff>
      <xdr:row>1</xdr:row>
      <xdr:rowOff>42545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1685925" cy="3378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34</xdr:row>
          <xdr:rowOff>9525</xdr:rowOff>
        </xdr:from>
        <xdr:to>
          <xdr:col>4</xdr:col>
          <xdr:colOff>104775</xdr:colOff>
          <xdr:row>35</xdr:row>
          <xdr:rowOff>123825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39</xdr:row>
          <xdr:rowOff>9525</xdr:rowOff>
        </xdr:from>
        <xdr:to>
          <xdr:col>4</xdr:col>
          <xdr:colOff>104775</xdr:colOff>
          <xdr:row>40</xdr:row>
          <xdr:rowOff>123825</xdr:rowOff>
        </xdr:to>
        <xdr:sp macro="" textlink="">
          <xdr:nvSpPr>
            <xdr:cNvPr id="1035" name="Spinner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44</xdr:row>
          <xdr:rowOff>9525</xdr:rowOff>
        </xdr:from>
        <xdr:to>
          <xdr:col>4</xdr:col>
          <xdr:colOff>104775</xdr:colOff>
          <xdr:row>45</xdr:row>
          <xdr:rowOff>123825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52</xdr:row>
          <xdr:rowOff>9525</xdr:rowOff>
        </xdr:from>
        <xdr:to>
          <xdr:col>4</xdr:col>
          <xdr:colOff>104775</xdr:colOff>
          <xdr:row>53</xdr:row>
          <xdr:rowOff>123825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58</xdr:row>
          <xdr:rowOff>9525</xdr:rowOff>
        </xdr:from>
        <xdr:to>
          <xdr:col>4</xdr:col>
          <xdr:colOff>104775</xdr:colOff>
          <xdr:row>59</xdr:row>
          <xdr:rowOff>123825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65</xdr:row>
          <xdr:rowOff>9525</xdr:rowOff>
        </xdr:from>
        <xdr:to>
          <xdr:col>4</xdr:col>
          <xdr:colOff>104775</xdr:colOff>
          <xdr:row>66</xdr:row>
          <xdr:rowOff>123825</xdr:rowOff>
        </xdr:to>
        <xdr:sp macro=""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72</xdr:row>
          <xdr:rowOff>9525</xdr:rowOff>
        </xdr:from>
        <xdr:to>
          <xdr:col>4</xdr:col>
          <xdr:colOff>104775</xdr:colOff>
          <xdr:row>73</xdr:row>
          <xdr:rowOff>123825</xdr:rowOff>
        </xdr:to>
        <xdr:sp macro="" textlink="">
          <xdr:nvSpPr>
            <xdr:cNvPr id="1040" name="Spinner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90</xdr:row>
          <xdr:rowOff>9525</xdr:rowOff>
        </xdr:from>
        <xdr:to>
          <xdr:col>4</xdr:col>
          <xdr:colOff>104775</xdr:colOff>
          <xdr:row>91</xdr:row>
          <xdr:rowOff>123825</xdr:rowOff>
        </xdr:to>
        <xdr:sp macro="" textlink="">
          <xdr:nvSpPr>
            <xdr:cNvPr id="1041" name="Spinner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95</xdr:row>
          <xdr:rowOff>9525</xdr:rowOff>
        </xdr:from>
        <xdr:to>
          <xdr:col>4</xdr:col>
          <xdr:colOff>104775</xdr:colOff>
          <xdr:row>96</xdr:row>
          <xdr:rowOff>123825</xdr:rowOff>
        </xdr:to>
        <xdr:sp macro="" textlink="">
          <xdr:nvSpPr>
            <xdr:cNvPr id="1042" name="Spinner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101</xdr:row>
          <xdr:rowOff>9525</xdr:rowOff>
        </xdr:from>
        <xdr:to>
          <xdr:col>4</xdr:col>
          <xdr:colOff>104775</xdr:colOff>
          <xdr:row>102</xdr:row>
          <xdr:rowOff>123825</xdr:rowOff>
        </xdr:to>
        <xdr:sp macro="" textlink="">
          <xdr:nvSpPr>
            <xdr:cNvPr id="1043" name="Spinner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108</xdr:row>
          <xdr:rowOff>9525</xdr:rowOff>
        </xdr:from>
        <xdr:to>
          <xdr:col>4</xdr:col>
          <xdr:colOff>104775</xdr:colOff>
          <xdr:row>109</xdr:row>
          <xdr:rowOff>123825</xdr:rowOff>
        </xdr:to>
        <xdr:sp macro="" textlink="">
          <xdr:nvSpPr>
            <xdr:cNvPr id="1044" name="Spinner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117</xdr:row>
          <xdr:rowOff>9525</xdr:rowOff>
        </xdr:from>
        <xdr:to>
          <xdr:col>4</xdr:col>
          <xdr:colOff>104775</xdr:colOff>
          <xdr:row>118</xdr:row>
          <xdr:rowOff>123825</xdr:rowOff>
        </xdr:to>
        <xdr:sp macro="" textlink="">
          <xdr:nvSpPr>
            <xdr:cNvPr id="1045" name="Spinner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123</xdr:row>
          <xdr:rowOff>9525</xdr:rowOff>
        </xdr:from>
        <xdr:to>
          <xdr:col>4</xdr:col>
          <xdr:colOff>104775</xdr:colOff>
          <xdr:row>124</xdr:row>
          <xdr:rowOff>123825</xdr:rowOff>
        </xdr:to>
        <xdr:sp macro="" textlink="">
          <xdr:nvSpPr>
            <xdr:cNvPr id="1046" name="Spinner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128</xdr:row>
          <xdr:rowOff>9525</xdr:rowOff>
        </xdr:from>
        <xdr:to>
          <xdr:col>4</xdr:col>
          <xdr:colOff>104775</xdr:colOff>
          <xdr:row>129</xdr:row>
          <xdr:rowOff>123825</xdr:rowOff>
        </xdr:to>
        <xdr:sp macro="" textlink="">
          <xdr:nvSpPr>
            <xdr:cNvPr id="1047" name="Spinner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134</xdr:row>
          <xdr:rowOff>9525</xdr:rowOff>
        </xdr:from>
        <xdr:to>
          <xdr:col>4</xdr:col>
          <xdr:colOff>104775</xdr:colOff>
          <xdr:row>135</xdr:row>
          <xdr:rowOff>123825</xdr:rowOff>
        </xdr:to>
        <xdr:sp macro="" textlink="">
          <xdr:nvSpPr>
            <xdr:cNvPr id="1048" name="Spinner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142</xdr:row>
          <xdr:rowOff>9525</xdr:rowOff>
        </xdr:from>
        <xdr:to>
          <xdr:col>4</xdr:col>
          <xdr:colOff>104775</xdr:colOff>
          <xdr:row>143</xdr:row>
          <xdr:rowOff>123825</xdr:rowOff>
        </xdr:to>
        <xdr:sp macro="" textlink="">
          <xdr:nvSpPr>
            <xdr:cNvPr id="1049" name="Spinner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147</xdr:row>
          <xdr:rowOff>9525</xdr:rowOff>
        </xdr:from>
        <xdr:to>
          <xdr:col>4</xdr:col>
          <xdr:colOff>104775</xdr:colOff>
          <xdr:row>148</xdr:row>
          <xdr:rowOff>123825</xdr:rowOff>
        </xdr:to>
        <xdr:sp macro="" textlink="">
          <xdr:nvSpPr>
            <xdr:cNvPr id="1050" name="Spinner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28</xdr:row>
          <xdr:rowOff>9525</xdr:rowOff>
        </xdr:from>
        <xdr:to>
          <xdr:col>4</xdr:col>
          <xdr:colOff>104775</xdr:colOff>
          <xdr:row>29</xdr:row>
          <xdr:rowOff>123825</xdr:rowOff>
        </xdr:to>
        <xdr:sp macro="" textlink="">
          <xdr:nvSpPr>
            <xdr:cNvPr id="1051" name="Spinner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188</xdr:row>
          <xdr:rowOff>9525</xdr:rowOff>
        </xdr:from>
        <xdr:to>
          <xdr:col>27</xdr:col>
          <xdr:colOff>0</xdr:colOff>
          <xdr:row>189</xdr:row>
          <xdr:rowOff>123825</xdr:rowOff>
        </xdr:to>
        <xdr:sp macro="" textlink="">
          <xdr:nvSpPr>
            <xdr:cNvPr id="1057" name="Spinner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176</xdr:row>
          <xdr:rowOff>9525</xdr:rowOff>
        </xdr:from>
        <xdr:to>
          <xdr:col>27</xdr:col>
          <xdr:colOff>0</xdr:colOff>
          <xdr:row>177</xdr:row>
          <xdr:rowOff>123825</xdr:rowOff>
        </xdr:to>
        <xdr:sp macro="" textlink="">
          <xdr:nvSpPr>
            <xdr:cNvPr id="1060" name="Spinner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176</xdr:row>
          <xdr:rowOff>9525</xdr:rowOff>
        </xdr:from>
        <xdr:to>
          <xdr:col>27</xdr:col>
          <xdr:colOff>0</xdr:colOff>
          <xdr:row>177</xdr:row>
          <xdr:rowOff>123825</xdr:rowOff>
        </xdr:to>
        <xdr:sp macro="" textlink="">
          <xdr:nvSpPr>
            <xdr:cNvPr id="1071" name="Spinner 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188</xdr:row>
          <xdr:rowOff>9525</xdr:rowOff>
        </xdr:from>
        <xdr:to>
          <xdr:col>27</xdr:col>
          <xdr:colOff>0</xdr:colOff>
          <xdr:row>189</xdr:row>
          <xdr:rowOff>123825</xdr:rowOff>
        </xdr:to>
        <xdr:sp macro="" textlink="">
          <xdr:nvSpPr>
            <xdr:cNvPr id="1072" name="Spinner 26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0</xdr:colOff>
          <xdr:row>168</xdr:row>
          <xdr:rowOff>9525</xdr:rowOff>
        </xdr:from>
        <xdr:to>
          <xdr:col>29</xdr:col>
          <xdr:colOff>0</xdr:colOff>
          <xdr:row>169</xdr:row>
          <xdr:rowOff>0</xdr:rowOff>
        </xdr:to>
        <xdr:sp macro="" textlink="">
          <xdr:nvSpPr>
            <xdr:cNvPr id="1088" name="Spinner 26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197</xdr:row>
          <xdr:rowOff>9525</xdr:rowOff>
        </xdr:from>
        <xdr:to>
          <xdr:col>27</xdr:col>
          <xdr:colOff>0</xdr:colOff>
          <xdr:row>199</xdr:row>
          <xdr:rowOff>123825</xdr:rowOff>
        </xdr:to>
        <xdr:sp macro="" textlink="">
          <xdr:nvSpPr>
            <xdr:cNvPr id="1089" name="Spinner 36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197</xdr:row>
          <xdr:rowOff>9525</xdr:rowOff>
        </xdr:from>
        <xdr:to>
          <xdr:col>27</xdr:col>
          <xdr:colOff>0</xdr:colOff>
          <xdr:row>199</xdr:row>
          <xdr:rowOff>123825</xdr:rowOff>
        </xdr:to>
        <xdr:sp macro="" textlink="">
          <xdr:nvSpPr>
            <xdr:cNvPr id="1090" name="Spinner 2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205</xdr:row>
          <xdr:rowOff>9525</xdr:rowOff>
        </xdr:from>
        <xdr:to>
          <xdr:col>27</xdr:col>
          <xdr:colOff>0</xdr:colOff>
          <xdr:row>207</xdr:row>
          <xdr:rowOff>0</xdr:rowOff>
        </xdr:to>
        <xdr:sp macro="" textlink="">
          <xdr:nvSpPr>
            <xdr:cNvPr id="1098" name="Spinner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205</xdr:row>
          <xdr:rowOff>9525</xdr:rowOff>
        </xdr:from>
        <xdr:to>
          <xdr:col>27</xdr:col>
          <xdr:colOff>0</xdr:colOff>
          <xdr:row>207</xdr:row>
          <xdr:rowOff>0</xdr:rowOff>
        </xdr:to>
        <xdr:sp macro="" textlink="">
          <xdr:nvSpPr>
            <xdr:cNvPr id="1099" name="Spinner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212</xdr:row>
          <xdr:rowOff>9525</xdr:rowOff>
        </xdr:from>
        <xdr:to>
          <xdr:col>27</xdr:col>
          <xdr:colOff>0</xdr:colOff>
          <xdr:row>214</xdr:row>
          <xdr:rowOff>0</xdr:rowOff>
        </xdr:to>
        <xdr:sp macro="" textlink="">
          <xdr:nvSpPr>
            <xdr:cNvPr id="1100" name="Spinner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212</xdr:row>
          <xdr:rowOff>9525</xdr:rowOff>
        </xdr:from>
        <xdr:to>
          <xdr:col>27</xdr:col>
          <xdr:colOff>0</xdr:colOff>
          <xdr:row>214</xdr:row>
          <xdr:rowOff>0</xdr:rowOff>
        </xdr:to>
        <xdr:sp macro="" textlink="">
          <xdr:nvSpPr>
            <xdr:cNvPr id="1101" name="Spinner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228</xdr:row>
          <xdr:rowOff>9525</xdr:rowOff>
        </xdr:from>
        <xdr:to>
          <xdr:col>27</xdr:col>
          <xdr:colOff>0</xdr:colOff>
          <xdr:row>230</xdr:row>
          <xdr:rowOff>0</xdr:rowOff>
        </xdr:to>
        <xdr:sp macro="" textlink="">
          <xdr:nvSpPr>
            <xdr:cNvPr id="1102" name="Spinner 76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228</xdr:row>
          <xdr:rowOff>9525</xdr:rowOff>
        </xdr:from>
        <xdr:to>
          <xdr:col>27</xdr:col>
          <xdr:colOff>0</xdr:colOff>
          <xdr:row>230</xdr:row>
          <xdr:rowOff>0</xdr:rowOff>
        </xdr:to>
        <xdr:sp macro="" textlink="">
          <xdr:nvSpPr>
            <xdr:cNvPr id="1103" name="Spinner 77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156</xdr:row>
          <xdr:rowOff>9525</xdr:rowOff>
        </xdr:from>
        <xdr:to>
          <xdr:col>27</xdr:col>
          <xdr:colOff>0</xdr:colOff>
          <xdr:row>159</xdr:row>
          <xdr:rowOff>0</xdr:rowOff>
        </xdr:to>
        <xdr:sp macro="" textlink="">
          <xdr:nvSpPr>
            <xdr:cNvPr id="1104" name="Spinner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156</xdr:row>
          <xdr:rowOff>9525</xdr:rowOff>
        </xdr:from>
        <xdr:to>
          <xdr:col>27</xdr:col>
          <xdr:colOff>0</xdr:colOff>
          <xdr:row>159</xdr:row>
          <xdr:rowOff>0</xdr:rowOff>
        </xdr:to>
        <xdr:sp macro="" textlink="">
          <xdr:nvSpPr>
            <xdr:cNvPr id="1105" name="Spinner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C230"/>
  <sheetViews>
    <sheetView showGridLines="0" tabSelected="1" view="pageBreakPreview" topLeftCell="A9" zoomScale="130" zoomScaleNormal="130" zoomScaleSheetLayoutView="130" zoomScalePageLayoutView="130" workbookViewId="0">
      <selection activeCell="AC20" sqref="AC20"/>
    </sheetView>
  </sheetViews>
  <sheetFormatPr baseColWidth="10" defaultColWidth="11.28515625" defaultRowHeight="12.75" x14ac:dyDescent="0.2"/>
  <cols>
    <col min="1" max="1" width="8.140625" style="1" bestFit="1" customWidth="1"/>
    <col min="2" max="2" width="27.7109375" style="1" customWidth="1"/>
    <col min="3" max="21" width="2.28515625" style="1" customWidth="1"/>
    <col min="22" max="27" width="2.42578125" style="1" customWidth="1"/>
    <col min="28" max="28" width="85.28515625" style="1" hidden="1" customWidth="1"/>
    <col min="29" max="16384" width="11.28515625" style="1"/>
  </cols>
  <sheetData>
    <row r="1" spans="1:27" ht="23.25" x14ac:dyDescent="0.35">
      <c r="I1" s="188" t="s">
        <v>71</v>
      </c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</row>
    <row r="3" spans="1:27" ht="10.5" customHeight="1" x14ac:dyDescent="0.2">
      <c r="B3" s="206" t="s">
        <v>104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8"/>
      <c r="Y3" s="208"/>
      <c r="Z3" s="208"/>
      <c r="AA3" s="208"/>
    </row>
    <row r="4" spans="1:27" ht="11.25" customHeight="1" x14ac:dyDescent="0.2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8"/>
      <c r="Y4" s="208"/>
      <c r="Z4" s="208"/>
      <c r="AA4" s="208"/>
    </row>
    <row r="5" spans="1:27" ht="11.25" customHeight="1" x14ac:dyDescent="0.2"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8"/>
      <c r="Y5" s="208"/>
      <c r="Z5" s="208"/>
      <c r="AA5" s="208"/>
    </row>
    <row r="6" spans="1:27" ht="5.25" customHeight="1" x14ac:dyDescent="0.2"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</row>
    <row r="7" spans="1:27" x14ac:dyDescent="0.2">
      <c r="B7" s="209" t="s">
        <v>60</v>
      </c>
      <c r="C7" s="208"/>
      <c r="D7" s="210"/>
      <c r="E7" s="211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7" ht="6" customHeight="1" x14ac:dyDescent="0.2"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</row>
    <row r="9" spans="1:27" x14ac:dyDescent="0.2">
      <c r="B9" s="209" t="s">
        <v>61</v>
      </c>
      <c r="C9" s="208"/>
      <c r="D9" s="208"/>
      <c r="E9" s="211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</row>
    <row r="10" spans="1:27" ht="6" customHeight="1" x14ac:dyDescent="0.2"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</row>
    <row r="11" spans="1:27" x14ac:dyDescent="0.2">
      <c r="B11" s="209" t="s">
        <v>62</v>
      </c>
      <c r="C11" s="208"/>
      <c r="D11" s="208"/>
      <c r="E11" s="211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</row>
    <row r="12" spans="1:27" ht="6" customHeight="1" x14ac:dyDescent="0.2"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</row>
    <row r="13" spans="1:27" x14ac:dyDescent="0.2">
      <c r="B13" s="209" t="s">
        <v>63</v>
      </c>
      <c r="C13" s="193"/>
      <c r="D13" s="210"/>
      <c r="E13" s="211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</row>
    <row r="14" spans="1:27" x14ac:dyDescent="0.2"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</row>
    <row r="15" spans="1:27" x14ac:dyDescent="0.2">
      <c r="A15" s="15"/>
      <c r="B15" s="2" t="s">
        <v>64</v>
      </c>
      <c r="C15" s="16" t="s">
        <v>91</v>
      </c>
      <c r="D15" s="72"/>
      <c r="E15" s="16" t="s">
        <v>92</v>
      </c>
      <c r="F15" s="72"/>
      <c r="G15" s="16" t="s">
        <v>93</v>
      </c>
      <c r="H15" s="72"/>
      <c r="I15" s="16" t="s">
        <v>94</v>
      </c>
      <c r="J15" s="72"/>
      <c r="K15" s="16" t="s">
        <v>95</v>
      </c>
      <c r="L15" s="72"/>
      <c r="M15" s="16" t="s">
        <v>96</v>
      </c>
      <c r="N15" s="72"/>
      <c r="O15" s="16" t="s">
        <v>97</v>
      </c>
      <c r="P15" s="72"/>
      <c r="Q15" s="16" t="s">
        <v>98</v>
      </c>
      <c r="R15" s="72"/>
      <c r="S15" s="85"/>
      <c r="T15" s="86"/>
      <c r="U15" s="190" t="s">
        <v>116</v>
      </c>
      <c r="V15" s="191"/>
      <c r="W15" s="191"/>
      <c r="X15" s="191"/>
      <c r="Y15" s="191"/>
      <c r="Z15" s="191"/>
      <c r="AA15" s="191"/>
    </row>
    <row r="16" spans="1:27" ht="7.5" customHeight="1" thickBot="1" x14ac:dyDescent="0.25">
      <c r="A16" s="17"/>
      <c r="B16" s="18"/>
      <c r="C16" s="19"/>
      <c r="D16" s="20"/>
      <c r="E16" s="19"/>
      <c r="F16" s="20"/>
      <c r="G16" s="19"/>
      <c r="H16" s="20"/>
      <c r="I16" s="19"/>
      <c r="J16" s="20"/>
      <c r="K16" s="19"/>
      <c r="L16" s="20"/>
      <c r="M16" s="19"/>
      <c r="N16" s="20"/>
      <c r="O16" s="19"/>
      <c r="P16" s="20"/>
      <c r="Q16" s="19"/>
      <c r="R16" s="20"/>
      <c r="S16" s="20"/>
      <c r="T16" s="20"/>
      <c r="U16" s="20"/>
      <c r="V16" s="20"/>
      <c r="W16" s="21"/>
      <c r="X16" s="21"/>
      <c r="Y16" s="21"/>
      <c r="Z16" s="21"/>
      <c r="AA16" s="21"/>
    </row>
    <row r="17" spans="1:29" ht="5.25" customHeight="1" x14ac:dyDescent="0.2">
      <c r="B17" s="3"/>
    </row>
    <row r="18" spans="1:29" x14ac:dyDescent="0.2">
      <c r="B18" s="4" t="s">
        <v>113</v>
      </c>
      <c r="C18" s="22"/>
      <c r="D18" s="139" t="s">
        <v>109</v>
      </c>
      <c r="E18" s="140"/>
      <c r="F18" s="140"/>
      <c r="G18" s="140"/>
      <c r="H18" s="140"/>
      <c r="I18" s="140"/>
      <c r="J18" s="140"/>
      <c r="K18" s="23"/>
      <c r="L18" s="139" t="s">
        <v>129</v>
      </c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61"/>
      <c r="X18" s="161"/>
      <c r="Y18" s="161"/>
      <c r="Z18" s="161"/>
      <c r="AA18" s="162"/>
    </row>
    <row r="19" spans="1:29" ht="10.5" customHeight="1" x14ac:dyDescent="0.2">
      <c r="B19" s="4"/>
      <c r="C19" s="13"/>
      <c r="D19" s="141"/>
      <c r="E19" s="141"/>
      <c r="F19" s="141"/>
      <c r="G19" s="141"/>
      <c r="H19" s="141"/>
      <c r="I19" s="141"/>
      <c r="J19" s="141"/>
      <c r="K19" s="24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63"/>
      <c r="X19" s="163"/>
      <c r="Y19" s="163"/>
      <c r="Z19" s="163"/>
      <c r="AA19" s="164"/>
    </row>
    <row r="20" spans="1:29" ht="3" customHeight="1" x14ac:dyDescent="0.2">
      <c r="B20" s="4"/>
      <c r="C20" s="13"/>
      <c r="D20" s="141"/>
      <c r="E20" s="141"/>
      <c r="F20" s="141"/>
      <c r="G20" s="141"/>
      <c r="H20" s="141"/>
      <c r="I20" s="141"/>
      <c r="J20" s="141"/>
      <c r="K20" s="24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63"/>
      <c r="X20" s="163"/>
      <c r="Y20" s="163"/>
      <c r="Z20" s="163"/>
      <c r="AA20" s="164"/>
      <c r="AC20" s="25"/>
    </row>
    <row r="21" spans="1:29" ht="7.5" customHeight="1" x14ac:dyDescent="0.2">
      <c r="B21" s="4"/>
      <c r="C21" s="26"/>
      <c r="D21" s="142"/>
      <c r="E21" s="142"/>
      <c r="F21" s="142"/>
      <c r="G21" s="142"/>
      <c r="H21" s="142"/>
      <c r="I21" s="142"/>
      <c r="J21" s="142"/>
      <c r="K21" s="27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65"/>
      <c r="X21" s="165"/>
      <c r="Y21" s="165"/>
      <c r="Z21" s="165"/>
      <c r="AA21" s="166"/>
    </row>
    <row r="22" spans="1:29" ht="0.75" customHeight="1" x14ac:dyDescent="0.2">
      <c r="B22" s="4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79"/>
      <c r="T22" s="79"/>
      <c r="U22" s="29"/>
      <c r="V22" s="29"/>
      <c r="W22" s="29"/>
      <c r="X22" s="29"/>
      <c r="Y22" s="29"/>
      <c r="Z22" s="29"/>
      <c r="AA22" s="30"/>
    </row>
    <row r="23" spans="1:29" s="15" customFormat="1" ht="7.5" customHeight="1" thickBo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9" ht="15" customHeight="1" x14ac:dyDescent="0.2">
      <c r="A24" s="15"/>
      <c r="B24" s="192" t="s">
        <v>103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3"/>
    </row>
    <row r="25" spans="1:29" ht="27" customHeight="1" x14ac:dyDescent="0.35">
      <c r="A25" s="31" t="s">
        <v>91</v>
      </c>
      <c r="B25" s="5" t="s">
        <v>0</v>
      </c>
      <c r="E25" s="111" t="s">
        <v>65</v>
      </c>
      <c r="F25" s="111"/>
      <c r="G25" s="111"/>
      <c r="J25" s="111" t="s">
        <v>114</v>
      </c>
      <c r="K25" s="111"/>
      <c r="L25" s="111"/>
      <c r="M25" s="213"/>
      <c r="N25" s="213"/>
      <c r="O25" s="213"/>
      <c r="P25" s="213"/>
      <c r="Q25" s="213"/>
      <c r="R25" s="213"/>
      <c r="S25" s="213"/>
      <c r="T25" s="213"/>
      <c r="U25" s="213"/>
      <c r="V25" s="111" t="s">
        <v>112</v>
      </c>
      <c r="W25" s="111"/>
      <c r="X25" s="111"/>
      <c r="Y25" s="111" t="s">
        <v>110</v>
      </c>
      <c r="Z25" s="111"/>
      <c r="AA25" s="111"/>
    </row>
    <row r="26" spans="1:29" ht="5.25" customHeight="1" x14ac:dyDescent="0.3">
      <c r="A26" s="32"/>
      <c r="B26" s="6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</row>
    <row r="27" spans="1:29" ht="5.25" customHeight="1" x14ac:dyDescent="0.3">
      <c r="A27" s="32"/>
      <c r="B27" s="7"/>
      <c r="C27" s="15"/>
      <c r="D27" s="15"/>
      <c r="E27" s="15"/>
      <c r="F27" s="15"/>
      <c r="G27" s="15"/>
      <c r="H27" s="15"/>
      <c r="I27" s="15"/>
      <c r="J27" s="149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1"/>
      <c r="V27" s="167">
        <v>5</v>
      </c>
      <c r="W27" s="168"/>
      <c r="X27" s="169"/>
      <c r="Y27" s="112">
        <f>SUM(E29*V27)</f>
        <v>30</v>
      </c>
      <c r="Z27" s="113"/>
      <c r="AA27" s="114"/>
    </row>
    <row r="28" spans="1:29" x14ac:dyDescent="0.2">
      <c r="A28" s="34">
        <v>1.1000000000000001</v>
      </c>
      <c r="B28" s="2" t="s">
        <v>66</v>
      </c>
      <c r="C28" s="35"/>
      <c r="D28" s="35"/>
      <c r="E28" s="36"/>
      <c r="F28" s="35"/>
      <c r="G28" s="35"/>
      <c r="J28" s="152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4"/>
      <c r="V28" s="170"/>
      <c r="W28" s="214"/>
      <c r="X28" s="172"/>
      <c r="Y28" s="115"/>
      <c r="Z28" s="202"/>
      <c r="AA28" s="117"/>
    </row>
    <row r="29" spans="1:29" ht="10.5" customHeight="1" x14ac:dyDescent="0.2">
      <c r="B29" s="8" t="s">
        <v>1</v>
      </c>
      <c r="C29" s="35"/>
      <c r="D29" s="35"/>
      <c r="E29" s="143">
        <v>6</v>
      </c>
      <c r="F29" s="144"/>
      <c r="G29" s="145"/>
      <c r="J29" s="152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4"/>
      <c r="V29" s="170"/>
      <c r="W29" s="214"/>
      <c r="X29" s="172"/>
      <c r="Y29" s="115"/>
      <c r="Z29" s="202"/>
      <c r="AA29" s="117"/>
    </row>
    <row r="30" spans="1:29" ht="10.5" customHeight="1" x14ac:dyDescent="0.2">
      <c r="B30" s="8" t="s">
        <v>2</v>
      </c>
      <c r="C30" s="35"/>
      <c r="D30" s="35"/>
      <c r="E30" s="146"/>
      <c r="F30" s="147"/>
      <c r="G30" s="148"/>
      <c r="J30" s="152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4"/>
      <c r="V30" s="170"/>
      <c r="W30" s="214"/>
      <c r="X30" s="172"/>
      <c r="Y30" s="115"/>
      <c r="Z30" s="202"/>
      <c r="AA30" s="117"/>
    </row>
    <row r="31" spans="1:29" ht="10.5" customHeight="1" x14ac:dyDescent="0.2">
      <c r="B31" s="8" t="s">
        <v>3</v>
      </c>
      <c r="C31" s="35"/>
      <c r="D31" s="35"/>
      <c r="E31" s="35"/>
      <c r="F31" s="35"/>
      <c r="G31" s="35"/>
      <c r="H31" s="35"/>
      <c r="I31" s="35"/>
      <c r="J31" s="152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4"/>
      <c r="V31" s="170"/>
      <c r="W31" s="214"/>
      <c r="X31" s="172"/>
      <c r="Y31" s="115"/>
      <c r="Z31" s="202"/>
      <c r="AA31" s="117"/>
    </row>
    <row r="32" spans="1:29" ht="5.25" customHeight="1" x14ac:dyDescent="0.3">
      <c r="A32" s="32"/>
      <c r="B32" s="6"/>
      <c r="C32" s="37"/>
      <c r="D32" s="37"/>
      <c r="E32" s="37"/>
      <c r="F32" s="37"/>
      <c r="G32" s="37"/>
      <c r="H32" s="37"/>
      <c r="I32" s="37"/>
      <c r="J32" s="155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7"/>
      <c r="V32" s="173"/>
      <c r="W32" s="174"/>
      <c r="X32" s="175"/>
      <c r="Y32" s="203"/>
      <c r="Z32" s="204"/>
      <c r="AA32" s="205"/>
    </row>
    <row r="33" spans="1:27" ht="5.25" customHeight="1" x14ac:dyDescent="0.3">
      <c r="A33" s="32"/>
      <c r="B33" s="7"/>
      <c r="C33" s="35"/>
      <c r="D33" s="35"/>
      <c r="E33" s="35"/>
      <c r="F33" s="35"/>
      <c r="G33" s="35"/>
      <c r="H33" s="35"/>
      <c r="I33" s="35"/>
      <c r="J33" s="176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8"/>
      <c r="V33" s="167">
        <v>5</v>
      </c>
      <c r="W33" s="168"/>
      <c r="X33" s="169"/>
      <c r="Y33" s="112">
        <f>SUM(E35*V33)</f>
        <v>30</v>
      </c>
      <c r="Z33" s="113"/>
      <c r="AA33" s="114"/>
    </row>
    <row r="34" spans="1:27" x14ac:dyDescent="0.2">
      <c r="A34" s="34">
        <v>1.2</v>
      </c>
      <c r="B34" s="4" t="s">
        <v>4</v>
      </c>
      <c r="C34" s="38"/>
      <c r="D34" s="38"/>
      <c r="E34" s="36"/>
      <c r="F34" s="35"/>
      <c r="G34" s="35"/>
      <c r="J34" s="179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1"/>
      <c r="V34" s="170"/>
      <c r="W34" s="171"/>
      <c r="X34" s="172"/>
      <c r="Y34" s="115"/>
      <c r="Z34" s="116"/>
      <c r="AA34" s="117"/>
    </row>
    <row r="35" spans="1:27" ht="10.5" customHeight="1" x14ac:dyDescent="0.2">
      <c r="B35" s="3" t="s">
        <v>5</v>
      </c>
      <c r="C35" s="38"/>
      <c r="D35" s="38"/>
      <c r="E35" s="143">
        <v>6</v>
      </c>
      <c r="F35" s="144"/>
      <c r="G35" s="145"/>
      <c r="J35" s="179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1"/>
      <c r="V35" s="170"/>
      <c r="W35" s="171"/>
      <c r="X35" s="172"/>
      <c r="Y35" s="115"/>
      <c r="Z35" s="116"/>
      <c r="AA35" s="117"/>
    </row>
    <row r="36" spans="1:27" ht="10.5" customHeight="1" x14ac:dyDescent="0.2">
      <c r="B36" s="3"/>
      <c r="C36" s="38"/>
      <c r="D36" s="38"/>
      <c r="E36" s="146"/>
      <c r="F36" s="147"/>
      <c r="G36" s="148"/>
      <c r="J36" s="179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1"/>
      <c r="V36" s="170"/>
      <c r="W36" s="171"/>
      <c r="X36" s="172"/>
      <c r="Y36" s="115"/>
      <c r="Z36" s="116"/>
      <c r="AA36" s="117"/>
    </row>
    <row r="37" spans="1:27" ht="9" customHeight="1" x14ac:dyDescent="0.3">
      <c r="A37" s="32"/>
      <c r="B37" s="6"/>
      <c r="C37" s="37"/>
      <c r="D37" s="37"/>
      <c r="E37" s="37"/>
      <c r="F37" s="37"/>
      <c r="G37" s="37"/>
      <c r="H37" s="37"/>
      <c r="I37" s="37"/>
      <c r="J37" s="185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7"/>
      <c r="V37" s="173"/>
      <c r="W37" s="174"/>
      <c r="X37" s="175"/>
      <c r="Y37" s="203"/>
      <c r="Z37" s="204"/>
      <c r="AA37" s="205"/>
    </row>
    <row r="38" spans="1:27" ht="5.25" customHeight="1" x14ac:dyDescent="0.3">
      <c r="A38" s="32"/>
      <c r="B38" s="7"/>
      <c r="C38" s="35"/>
      <c r="D38" s="35"/>
      <c r="E38" s="35"/>
      <c r="F38" s="35"/>
      <c r="G38" s="35"/>
      <c r="H38" s="35"/>
      <c r="I38" s="35"/>
      <c r="J38" s="176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8"/>
      <c r="V38" s="167">
        <v>5</v>
      </c>
      <c r="W38" s="168"/>
      <c r="X38" s="169"/>
      <c r="Y38" s="112">
        <f>SUM(E40*V38)</f>
        <v>30</v>
      </c>
      <c r="Z38" s="194"/>
      <c r="AA38" s="195"/>
    </row>
    <row r="39" spans="1:27" x14ac:dyDescent="0.2">
      <c r="A39" s="34">
        <v>1.3</v>
      </c>
      <c r="B39" s="4" t="s">
        <v>6</v>
      </c>
      <c r="C39" s="38"/>
      <c r="D39" s="38"/>
      <c r="E39" s="36"/>
      <c r="F39" s="35"/>
      <c r="G39" s="35"/>
      <c r="J39" s="179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1"/>
      <c r="V39" s="170"/>
      <c r="W39" s="171"/>
      <c r="X39" s="172"/>
      <c r="Y39" s="196"/>
      <c r="Z39" s="197"/>
      <c r="AA39" s="198"/>
    </row>
    <row r="40" spans="1:27" ht="10.5" customHeight="1" x14ac:dyDescent="0.2">
      <c r="B40" s="3" t="s">
        <v>7</v>
      </c>
      <c r="C40" s="38"/>
      <c r="D40" s="38"/>
      <c r="E40" s="143">
        <v>6</v>
      </c>
      <c r="F40" s="144"/>
      <c r="G40" s="145"/>
      <c r="J40" s="179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1"/>
      <c r="V40" s="170"/>
      <c r="W40" s="171"/>
      <c r="X40" s="172"/>
      <c r="Y40" s="196"/>
      <c r="Z40" s="197"/>
      <c r="AA40" s="198"/>
    </row>
    <row r="41" spans="1:27" ht="10.5" customHeight="1" x14ac:dyDescent="0.2">
      <c r="B41" s="3" t="s">
        <v>8</v>
      </c>
      <c r="C41" s="38"/>
      <c r="D41" s="38"/>
      <c r="E41" s="146"/>
      <c r="F41" s="147"/>
      <c r="G41" s="148"/>
      <c r="J41" s="179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1"/>
      <c r="V41" s="170"/>
      <c r="W41" s="171"/>
      <c r="X41" s="172"/>
      <c r="Y41" s="196"/>
      <c r="Z41" s="197"/>
      <c r="AA41" s="198"/>
    </row>
    <row r="42" spans="1:27" ht="9" customHeight="1" x14ac:dyDescent="0.3">
      <c r="A42" s="32"/>
      <c r="B42" s="6"/>
      <c r="C42" s="37"/>
      <c r="D42" s="37"/>
      <c r="E42" s="37"/>
      <c r="F42" s="37"/>
      <c r="G42" s="37"/>
      <c r="H42" s="37"/>
      <c r="I42" s="37"/>
      <c r="J42" s="185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7"/>
      <c r="V42" s="173"/>
      <c r="W42" s="174"/>
      <c r="X42" s="175"/>
      <c r="Y42" s="199"/>
      <c r="Z42" s="200"/>
      <c r="AA42" s="201"/>
    </row>
    <row r="43" spans="1:27" ht="5.25" customHeight="1" x14ac:dyDescent="0.3">
      <c r="A43" s="32"/>
      <c r="B43" s="7"/>
      <c r="C43" s="35"/>
      <c r="D43" s="35"/>
      <c r="E43" s="35"/>
      <c r="F43" s="35"/>
      <c r="G43" s="35"/>
      <c r="H43" s="35"/>
      <c r="I43" s="35"/>
      <c r="J43" s="176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8"/>
      <c r="V43" s="167">
        <v>5</v>
      </c>
      <c r="W43" s="168"/>
      <c r="X43" s="169"/>
      <c r="Y43" s="112">
        <f>SUM(E45*V43)</f>
        <v>30</v>
      </c>
      <c r="Z43" s="113"/>
      <c r="AA43" s="114"/>
    </row>
    <row r="44" spans="1:27" x14ac:dyDescent="0.2">
      <c r="A44" s="34">
        <v>1.4</v>
      </c>
      <c r="B44" s="4" t="s">
        <v>9</v>
      </c>
      <c r="C44" s="38"/>
      <c r="D44" s="38"/>
      <c r="E44" s="36"/>
      <c r="F44" s="35"/>
      <c r="G44" s="35"/>
      <c r="J44" s="179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1"/>
      <c r="V44" s="170"/>
      <c r="W44" s="214"/>
      <c r="X44" s="172"/>
      <c r="Y44" s="115"/>
      <c r="Z44" s="116"/>
      <c r="AA44" s="117"/>
    </row>
    <row r="45" spans="1:27" ht="10.5" customHeight="1" x14ac:dyDescent="0.2">
      <c r="B45" s="3" t="s">
        <v>10</v>
      </c>
      <c r="C45" s="39"/>
      <c r="D45" s="39"/>
      <c r="E45" s="143">
        <v>6</v>
      </c>
      <c r="F45" s="144"/>
      <c r="G45" s="145"/>
      <c r="J45" s="179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1"/>
      <c r="V45" s="170"/>
      <c r="W45" s="214"/>
      <c r="X45" s="172"/>
      <c r="Y45" s="115"/>
      <c r="Z45" s="116"/>
      <c r="AA45" s="117"/>
    </row>
    <row r="46" spans="1:27" ht="10.5" customHeight="1" x14ac:dyDescent="0.2">
      <c r="B46" s="3"/>
      <c r="C46" s="39"/>
      <c r="D46" s="38"/>
      <c r="E46" s="146"/>
      <c r="F46" s="147"/>
      <c r="G46" s="148"/>
      <c r="J46" s="179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1"/>
      <c r="V46" s="170"/>
      <c r="W46" s="214"/>
      <c r="X46" s="172"/>
      <c r="Y46" s="115"/>
      <c r="Z46" s="116"/>
      <c r="AA46" s="117"/>
    </row>
    <row r="47" spans="1:27" ht="7.5" customHeight="1" thickBot="1" x14ac:dyDescent="0.35">
      <c r="A47" s="40"/>
      <c r="B47" s="7"/>
      <c r="C47" s="35"/>
      <c r="D47" s="35"/>
      <c r="E47" s="35"/>
      <c r="F47" s="35"/>
      <c r="G47" s="35"/>
      <c r="H47" s="35"/>
      <c r="I47" s="35"/>
      <c r="J47" s="182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4"/>
      <c r="V47" s="232"/>
      <c r="W47" s="233"/>
      <c r="X47" s="234"/>
      <c r="Y47" s="118"/>
      <c r="Z47" s="119"/>
      <c r="AA47" s="120"/>
    </row>
    <row r="48" spans="1:27" ht="7.5" customHeight="1" x14ac:dyDescent="0.3">
      <c r="A48" s="32"/>
      <c r="B48" s="9"/>
      <c r="C48" s="41"/>
      <c r="D48" s="41"/>
      <c r="E48" s="41"/>
      <c r="F48" s="41"/>
      <c r="G48" s="41"/>
      <c r="H48" s="41"/>
      <c r="I48" s="41"/>
      <c r="J48" s="42"/>
      <c r="K48" s="42"/>
      <c r="L48" s="42"/>
      <c r="M48" s="42"/>
      <c r="N48" s="42"/>
      <c r="O48" s="42"/>
      <c r="P48" s="43"/>
      <c r="Q48" s="43"/>
      <c r="R48" s="43"/>
      <c r="S48" s="43"/>
      <c r="T48" s="43"/>
      <c r="U48" s="43"/>
      <c r="V48" s="43"/>
      <c r="W48" s="43"/>
      <c r="X48" s="43"/>
    </row>
    <row r="49" spans="1:27" ht="23.25" x14ac:dyDescent="0.35">
      <c r="A49" s="44" t="s">
        <v>92</v>
      </c>
      <c r="B49" s="5" t="s">
        <v>11</v>
      </c>
      <c r="C49" s="38"/>
      <c r="D49" s="38"/>
      <c r="E49" s="38"/>
      <c r="F49" s="38"/>
      <c r="G49" s="38"/>
      <c r="H49" s="38"/>
      <c r="I49" s="38"/>
      <c r="V49" s="15"/>
      <c r="W49" s="15"/>
      <c r="X49" s="15"/>
    </row>
    <row r="50" spans="1:27" ht="5.25" customHeight="1" x14ac:dyDescent="0.3">
      <c r="A50" s="32"/>
      <c r="B50" s="6"/>
      <c r="C50" s="37"/>
      <c r="D50" s="37"/>
      <c r="E50" s="37"/>
      <c r="F50" s="37"/>
      <c r="G50" s="37"/>
      <c r="H50" s="37"/>
      <c r="I50" s="37"/>
      <c r="J50" s="33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7" ht="5.25" customHeight="1" x14ac:dyDescent="0.3">
      <c r="A51" s="32"/>
      <c r="B51" s="7"/>
      <c r="C51" s="35"/>
      <c r="D51" s="35"/>
      <c r="E51" s="35"/>
      <c r="F51" s="35"/>
      <c r="G51" s="35"/>
      <c r="H51" s="35"/>
      <c r="I51" s="35"/>
      <c r="J51" s="176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8"/>
      <c r="V51" s="167">
        <v>1</v>
      </c>
      <c r="W51" s="168"/>
      <c r="X51" s="169"/>
      <c r="Y51" s="112">
        <f>SUM(E53*V51)</f>
        <v>6</v>
      </c>
      <c r="Z51" s="113"/>
      <c r="AA51" s="114"/>
    </row>
    <row r="52" spans="1:27" x14ac:dyDescent="0.2">
      <c r="A52" s="34">
        <v>2.1</v>
      </c>
      <c r="B52" s="4" t="s">
        <v>12</v>
      </c>
      <c r="C52" s="38"/>
      <c r="D52" s="38"/>
      <c r="E52" s="36"/>
      <c r="F52" s="35"/>
      <c r="G52" s="35"/>
      <c r="J52" s="179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1"/>
      <c r="V52" s="170"/>
      <c r="W52" s="171"/>
      <c r="X52" s="172"/>
      <c r="Y52" s="115"/>
      <c r="Z52" s="202"/>
      <c r="AA52" s="117"/>
    </row>
    <row r="53" spans="1:27" ht="10.5" customHeight="1" x14ac:dyDescent="0.2">
      <c r="B53" s="3" t="s">
        <v>13</v>
      </c>
      <c r="C53" s="38"/>
      <c r="D53" s="38"/>
      <c r="E53" s="143">
        <v>6</v>
      </c>
      <c r="F53" s="144"/>
      <c r="G53" s="145"/>
      <c r="J53" s="179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1"/>
      <c r="V53" s="170"/>
      <c r="W53" s="171"/>
      <c r="X53" s="172"/>
      <c r="Y53" s="115"/>
      <c r="Z53" s="202"/>
      <c r="AA53" s="117"/>
    </row>
    <row r="54" spans="1:27" ht="10.5" customHeight="1" x14ac:dyDescent="0.2">
      <c r="B54" s="3" t="s">
        <v>14</v>
      </c>
      <c r="C54" s="38"/>
      <c r="D54" s="38"/>
      <c r="E54" s="146"/>
      <c r="F54" s="147"/>
      <c r="G54" s="148"/>
      <c r="J54" s="179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1"/>
      <c r="V54" s="170"/>
      <c r="W54" s="171"/>
      <c r="X54" s="172"/>
      <c r="Y54" s="115"/>
      <c r="Z54" s="202"/>
      <c r="AA54" s="117"/>
    </row>
    <row r="55" spans="1:27" ht="10.5" customHeight="1" x14ac:dyDescent="0.2">
      <c r="B55" s="3" t="s">
        <v>15</v>
      </c>
      <c r="C55" s="38"/>
      <c r="D55" s="38"/>
      <c r="E55" s="38"/>
      <c r="F55" s="38"/>
      <c r="G55" s="38"/>
      <c r="H55" s="38"/>
      <c r="I55" s="38"/>
      <c r="J55" s="179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1"/>
      <c r="V55" s="170"/>
      <c r="W55" s="171"/>
      <c r="X55" s="172"/>
      <c r="Y55" s="115"/>
      <c r="Z55" s="202"/>
      <c r="AA55" s="117"/>
    </row>
    <row r="56" spans="1:27" ht="5.25" customHeight="1" x14ac:dyDescent="0.3">
      <c r="A56" s="32"/>
      <c r="B56" s="6"/>
      <c r="C56" s="37"/>
      <c r="D56" s="37"/>
      <c r="E56" s="37"/>
      <c r="F56" s="37"/>
      <c r="G56" s="37"/>
      <c r="H56" s="37"/>
      <c r="I56" s="37"/>
      <c r="J56" s="185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7"/>
      <c r="V56" s="173"/>
      <c r="W56" s="174"/>
      <c r="X56" s="175"/>
      <c r="Y56" s="203"/>
      <c r="Z56" s="204"/>
      <c r="AA56" s="205"/>
    </row>
    <row r="57" spans="1:27" ht="5.25" customHeight="1" x14ac:dyDescent="0.3">
      <c r="A57" s="32"/>
      <c r="B57" s="7"/>
      <c r="C57" s="35"/>
      <c r="D57" s="35"/>
      <c r="E57" s="35"/>
      <c r="F57" s="35"/>
      <c r="G57" s="35"/>
      <c r="H57" s="35"/>
      <c r="I57" s="35"/>
      <c r="J57" s="125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7"/>
      <c r="V57" s="167">
        <v>1</v>
      </c>
      <c r="W57" s="168"/>
      <c r="X57" s="169"/>
      <c r="Y57" s="112">
        <f>SUM(E59*V57)</f>
        <v>6</v>
      </c>
      <c r="Z57" s="113"/>
      <c r="AA57" s="114"/>
    </row>
    <row r="58" spans="1:27" x14ac:dyDescent="0.2">
      <c r="A58" s="34">
        <v>2.2000000000000002</v>
      </c>
      <c r="B58" s="4" t="s">
        <v>16</v>
      </c>
      <c r="C58" s="38"/>
      <c r="D58" s="38"/>
      <c r="E58" s="36"/>
      <c r="F58" s="35"/>
      <c r="G58" s="35"/>
      <c r="J58" s="128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30"/>
      <c r="V58" s="170"/>
      <c r="W58" s="171"/>
      <c r="X58" s="172"/>
      <c r="Y58" s="115"/>
      <c r="Z58" s="116"/>
      <c r="AA58" s="117"/>
    </row>
    <row r="59" spans="1:27" ht="10.5" customHeight="1" x14ac:dyDescent="0.2">
      <c r="B59" s="3" t="s">
        <v>17</v>
      </c>
      <c r="C59" s="39"/>
      <c r="D59" s="35"/>
      <c r="E59" s="143">
        <v>6</v>
      </c>
      <c r="F59" s="144"/>
      <c r="G59" s="145"/>
      <c r="J59" s="128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30"/>
      <c r="V59" s="170"/>
      <c r="W59" s="171"/>
      <c r="X59" s="172"/>
      <c r="Y59" s="115"/>
      <c r="Z59" s="116"/>
      <c r="AA59" s="117"/>
    </row>
    <row r="60" spans="1:27" ht="10.5" customHeight="1" x14ac:dyDescent="0.2">
      <c r="B60" s="3" t="s">
        <v>18</v>
      </c>
      <c r="C60" s="38"/>
      <c r="D60" s="38"/>
      <c r="E60" s="146"/>
      <c r="F60" s="147"/>
      <c r="G60" s="148"/>
      <c r="J60" s="128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30"/>
      <c r="V60" s="170"/>
      <c r="W60" s="171"/>
      <c r="X60" s="172"/>
      <c r="Y60" s="115"/>
      <c r="Z60" s="116"/>
      <c r="AA60" s="117"/>
    </row>
    <row r="61" spans="1:27" ht="10.5" customHeight="1" x14ac:dyDescent="0.2">
      <c r="B61" s="3" t="s">
        <v>19</v>
      </c>
      <c r="C61" s="38"/>
      <c r="D61" s="38"/>
      <c r="E61" s="38"/>
      <c r="F61" s="38"/>
      <c r="G61" s="38"/>
      <c r="H61" s="38"/>
      <c r="I61" s="38"/>
      <c r="J61" s="128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30"/>
      <c r="V61" s="170"/>
      <c r="W61" s="171"/>
      <c r="X61" s="172"/>
      <c r="Y61" s="115"/>
      <c r="Z61" s="116"/>
      <c r="AA61" s="117"/>
    </row>
    <row r="62" spans="1:27" ht="10.5" customHeight="1" x14ac:dyDescent="0.2">
      <c r="B62" s="3" t="s">
        <v>20</v>
      </c>
      <c r="C62" s="38"/>
      <c r="D62" s="38"/>
      <c r="E62" s="38"/>
      <c r="F62" s="38"/>
      <c r="G62" s="38"/>
      <c r="H62" s="38"/>
      <c r="I62" s="38"/>
      <c r="J62" s="128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30"/>
      <c r="V62" s="170"/>
      <c r="W62" s="171"/>
      <c r="X62" s="172"/>
      <c r="Y62" s="115"/>
      <c r="Z62" s="116"/>
      <c r="AA62" s="117"/>
    </row>
    <row r="63" spans="1:27" ht="5.25" customHeight="1" x14ac:dyDescent="0.3">
      <c r="A63" s="32"/>
      <c r="B63" s="6"/>
      <c r="C63" s="37"/>
      <c r="D63" s="37"/>
      <c r="E63" s="37"/>
      <c r="F63" s="37"/>
      <c r="G63" s="37"/>
      <c r="H63" s="37"/>
      <c r="I63" s="37"/>
      <c r="J63" s="158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60"/>
      <c r="V63" s="173"/>
      <c r="W63" s="174"/>
      <c r="X63" s="175"/>
      <c r="Y63" s="203"/>
      <c r="Z63" s="204"/>
      <c r="AA63" s="205"/>
    </row>
    <row r="64" spans="1:27" ht="5.25" customHeight="1" x14ac:dyDescent="0.3">
      <c r="A64" s="32"/>
      <c r="B64" s="7"/>
      <c r="C64" s="35"/>
      <c r="D64" s="35"/>
      <c r="E64" s="35"/>
      <c r="F64" s="35"/>
      <c r="G64" s="35"/>
      <c r="H64" s="35"/>
      <c r="I64" s="35"/>
      <c r="J64" s="125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7"/>
      <c r="V64" s="167">
        <v>1</v>
      </c>
      <c r="W64" s="168"/>
      <c r="X64" s="169"/>
      <c r="Y64" s="112">
        <f>SUM(E66*V64)</f>
        <v>6</v>
      </c>
      <c r="Z64" s="113"/>
      <c r="AA64" s="114"/>
    </row>
    <row r="65" spans="1:27" x14ac:dyDescent="0.2">
      <c r="A65" s="34">
        <v>2.2999999999999998</v>
      </c>
      <c r="B65" s="4" t="s">
        <v>21</v>
      </c>
      <c r="C65" s="38"/>
      <c r="D65" s="38"/>
      <c r="E65" s="36"/>
      <c r="F65" s="35"/>
      <c r="G65" s="35"/>
      <c r="J65" s="128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30"/>
      <c r="V65" s="170"/>
      <c r="W65" s="171"/>
      <c r="X65" s="172"/>
      <c r="Y65" s="115"/>
      <c r="Z65" s="202"/>
      <c r="AA65" s="117"/>
    </row>
    <row r="66" spans="1:27" ht="10.5" customHeight="1" x14ac:dyDescent="0.2">
      <c r="B66" s="4" t="s">
        <v>22</v>
      </c>
      <c r="C66" s="39"/>
      <c r="D66" s="35"/>
      <c r="E66" s="143">
        <v>6</v>
      </c>
      <c r="F66" s="144"/>
      <c r="G66" s="145"/>
      <c r="J66" s="128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30"/>
      <c r="V66" s="170"/>
      <c r="W66" s="171"/>
      <c r="X66" s="172"/>
      <c r="Y66" s="115"/>
      <c r="Z66" s="202"/>
      <c r="AA66" s="117"/>
    </row>
    <row r="67" spans="1:27" ht="10.5" customHeight="1" x14ac:dyDescent="0.2">
      <c r="B67" s="3" t="s">
        <v>23</v>
      </c>
      <c r="C67" s="38"/>
      <c r="D67" s="38"/>
      <c r="E67" s="146"/>
      <c r="F67" s="147"/>
      <c r="G67" s="148"/>
      <c r="J67" s="128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30"/>
      <c r="V67" s="170"/>
      <c r="W67" s="171"/>
      <c r="X67" s="172"/>
      <c r="Y67" s="115"/>
      <c r="Z67" s="202"/>
      <c r="AA67" s="117"/>
    </row>
    <row r="68" spans="1:27" ht="10.5" customHeight="1" x14ac:dyDescent="0.2">
      <c r="B68" s="3" t="s">
        <v>24</v>
      </c>
      <c r="C68" s="38"/>
      <c r="D68" s="38"/>
      <c r="E68" s="38"/>
      <c r="F68" s="38"/>
      <c r="G68" s="38"/>
      <c r="H68" s="38"/>
      <c r="I68" s="38"/>
      <c r="J68" s="128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30"/>
      <c r="V68" s="170"/>
      <c r="W68" s="171"/>
      <c r="X68" s="172"/>
      <c r="Y68" s="115"/>
      <c r="Z68" s="202"/>
      <c r="AA68" s="117"/>
    </row>
    <row r="69" spans="1:27" ht="10.5" customHeight="1" x14ac:dyDescent="0.2">
      <c r="B69" s="3" t="s">
        <v>25</v>
      </c>
      <c r="C69" s="38"/>
      <c r="D69" s="38"/>
      <c r="E69" s="38"/>
      <c r="F69" s="38"/>
      <c r="G69" s="38"/>
      <c r="H69" s="38"/>
      <c r="I69" s="38"/>
      <c r="J69" s="128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30"/>
      <c r="V69" s="170"/>
      <c r="W69" s="171"/>
      <c r="X69" s="172"/>
      <c r="Y69" s="115"/>
      <c r="Z69" s="202"/>
      <c r="AA69" s="117"/>
    </row>
    <row r="70" spans="1:27" ht="5.25" customHeight="1" x14ac:dyDescent="0.3">
      <c r="A70" s="32"/>
      <c r="B70" s="6"/>
      <c r="C70" s="37"/>
      <c r="D70" s="37"/>
      <c r="E70" s="37"/>
      <c r="F70" s="37"/>
      <c r="G70" s="37"/>
      <c r="H70" s="37"/>
      <c r="I70" s="37"/>
      <c r="J70" s="158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60"/>
      <c r="V70" s="173"/>
      <c r="W70" s="174"/>
      <c r="X70" s="175"/>
      <c r="Y70" s="203"/>
      <c r="Z70" s="204"/>
      <c r="AA70" s="205"/>
    </row>
    <row r="71" spans="1:27" ht="5.25" customHeight="1" x14ac:dyDescent="0.3">
      <c r="A71" s="45"/>
      <c r="B71" s="7"/>
      <c r="C71" s="35"/>
      <c r="D71" s="35"/>
      <c r="E71" s="35"/>
      <c r="F71" s="35"/>
      <c r="G71" s="35"/>
      <c r="H71" s="35"/>
      <c r="I71" s="35"/>
      <c r="J71" s="125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7"/>
      <c r="V71" s="167">
        <v>1</v>
      </c>
      <c r="W71" s="168"/>
      <c r="X71" s="169"/>
      <c r="Y71" s="115">
        <f>SUM(E73*V71)</f>
        <v>6</v>
      </c>
      <c r="Z71" s="202"/>
      <c r="AA71" s="117"/>
    </row>
    <row r="72" spans="1:27" x14ac:dyDescent="0.2">
      <c r="A72" s="46">
        <v>2.4</v>
      </c>
      <c r="B72" s="2" t="s">
        <v>26</v>
      </c>
      <c r="C72" s="35"/>
      <c r="D72" s="35"/>
      <c r="E72" s="36"/>
      <c r="F72" s="35"/>
      <c r="G72" s="35"/>
      <c r="J72" s="128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30"/>
      <c r="V72" s="170"/>
      <c r="W72" s="171"/>
      <c r="X72" s="172"/>
      <c r="Y72" s="115"/>
      <c r="Z72" s="116"/>
      <c r="AA72" s="117"/>
    </row>
    <row r="73" spans="1:27" ht="10.5" customHeight="1" x14ac:dyDescent="0.2">
      <c r="A73" s="15"/>
      <c r="B73" s="8" t="s">
        <v>27</v>
      </c>
      <c r="C73" s="39"/>
      <c r="D73" s="35"/>
      <c r="E73" s="143">
        <v>6</v>
      </c>
      <c r="F73" s="144"/>
      <c r="G73" s="145"/>
      <c r="J73" s="128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30"/>
      <c r="V73" s="170"/>
      <c r="W73" s="171"/>
      <c r="X73" s="172"/>
      <c r="Y73" s="115"/>
      <c r="Z73" s="116"/>
      <c r="AA73" s="117"/>
    </row>
    <row r="74" spans="1:27" ht="10.5" customHeight="1" x14ac:dyDescent="0.2">
      <c r="A74" s="15"/>
      <c r="B74" s="8" t="s">
        <v>28</v>
      </c>
      <c r="C74" s="15"/>
      <c r="D74" s="15"/>
      <c r="E74" s="146"/>
      <c r="F74" s="147"/>
      <c r="G74" s="148"/>
      <c r="J74" s="128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30"/>
      <c r="V74" s="170"/>
      <c r="W74" s="171"/>
      <c r="X74" s="172"/>
      <c r="Y74" s="115"/>
      <c r="Z74" s="116"/>
      <c r="AA74" s="117"/>
    </row>
    <row r="75" spans="1:27" ht="10.5" customHeight="1" x14ac:dyDescent="0.2">
      <c r="A75" s="15"/>
      <c r="B75" s="8" t="s">
        <v>29</v>
      </c>
      <c r="C75" s="15"/>
      <c r="D75" s="15"/>
      <c r="E75" s="15"/>
      <c r="F75" s="15"/>
      <c r="G75" s="15"/>
      <c r="H75" s="15"/>
      <c r="I75" s="15"/>
      <c r="J75" s="128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30"/>
      <c r="V75" s="170"/>
      <c r="W75" s="171"/>
      <c r="X75" s="172"/>
      <c r="Y75" s="115"/>
      <c r="Z75" s="116"/>
      <c r="AA75" s="117"/>
    </row>
    <row r="76" spans="1:27" ht="10.5" customHeight="1" x14ac:dyDescent="0.2">
      <c r="A76" s="15"/>
      <c r="B76" s="8" t="s">
        <v>30</v>
      </c>
      <c r="C76" s="15"/>
      <c r="D76" s="15"/>
      <c r="E76" s="15"/>
      <c r="F76" s="15"/>
      <c r="G76" s="15"/>
      <c r="H76" s="15"/>
      <c r="I76" s="15"/>
      <c r="J76" s="128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30"/>
      <c r="V76" s="170"/>
      <c r="W76" s="171"/>
      <c r="X76" s="172"/>
      <c r="Y76" s="115"/>
      <c r="Z76" s="116"/>
      <c r="AA76" s="117"/>
    </row>
    <row r="77" spans="1:27" ht="7.5" customHeight="1" thickBot="1" x14ac:dyDescent="0.35">
      <c r="A77" s="40"/>
      <c r="B77" s="10"/>
      <c r="C77" s="17"/>
      <c r="D77" s="17"/>
      <c r="E77" s="17"/>
      <c r="F77" s="17"/>
      <c r="G77" s="17"/>
      <c r="H77" s="17"/>
      <c r="I77" s="17"/>
      <c r="J77" s="131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3"/>
      <c r="V77" s="232"/>
      <c r="W77" s="233"/>
      <c r="X77" s="234"/>
      <c r="Y77" s="118"/>
      <c r="Z77" s="119"/>
      <c r="AA77" s="120"/>
    </row>
    <row r="78" spans="1:27" s="15" customFormat="1" ht="7.5" customHeight="1" x14ac:dyDescent="0.2">
      <c r="A78" s="42"/>
      <c r="B78" s="43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</row>
    <row r="79" spans="1:27" s="15" customFormat="1" ht="23.25" customHeight="1" thickBot="1" x14ac:dyDescent="0.25">
      <c r="B79" s="8"/>
    </row>
    <row r="80" spans="1:27" s="15" customFormat="1" ht="7.5" customHeight="1" x14ac:dyDescent="0.2">
      <c r="A80" s="42"/>
      <c r="B80" s="43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</row>
    <row r="81" spans="1:29" ht="12.75" customHeight="1" x14ac:dyDescent="0.2">
      <c r="B81" s="4" t="s">
        <v>111</v>
      </c>
      <c r="C81" s="12"/>
      <c r="D81" s="139" t="s">
        <v>109</v>
      </c>
      <c r="E81" s="221"/>
      <c r="F81" s="221"/>
      <c r="G81" s="221"/>
      <c r="H81" s="221"/>
      <c r="I81" s="221"/>
      <c r="J81" s="221"/>
      <c r="K81" s="221"/>
      <c r="L81" s="23"/>
      <c r="M81" s="139" t="s">
        <v>129</v>
      </c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2"/>
      <c r="AB81" s="47"/>
      <c r="AC81" s="15"/>
    </row>
    <row r="82" spans="1:29" ht="10.5" customHeight="1" x14ac:dyDescent="0.2">
      <c r="B82" s="4"/>
      <c r="C82" s="13"/>
      <c r="D82" s="208"/>
      <c r="E82" s="208"/>
      <c r="F82" s="208"/>
      <c r="G82" s="208"/>
      <c r="H82" s="208"/>
      <c r="I82" s="208"/>
      <c r="J82" s="208"/>
      <c r="K82" s="208"/>
      <c r="L82" s="24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4"/>
      <c r="AB82" s="48"/>
      <c r="AC82" s="15"/>
    </row>
    <row r="83" spans="1:29" ht="3" customHeight="1" x14ac:dyDescent="0.2">
      <c r="B83" s="4"/>
      <c r="C83" s="13"/>
      <c r="D83" s="208"/>
      <c r="E83" s="208"/>
      <c r="F83" s="208"/>
      <c r="G83" s="208"/>
      <c r="H83" s="208"/>
      <c r="I83" s="208"/>
      <c r="J83" s="208"/>
      <c r="K83" s="208"/>
      <c r="L83" s="24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4"/>
      <c r="AB83" s="48"/>
      <c r="AC83" s="15"/>
    </row>
    <row r="84" spans="1:29" x14ac:dyDescent="0.2">
      <c r="B84" s="4"/>
      <c r="C84" s="14"/>
      <c r="D84" s="222"/>
      <c r="E84" s="222"/>
      <c r="F84" s="222"/>
      <c r="G84" s="222"/>
      <c r="H84" s="222"/>
      <c r="I84" s="222"/>
      <c r="J84" s="222"/>
      <c r="K84" s="222"/>
      <c r="L84" s="27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6"/>
      <c r="AB84" s="49"/>
      <c r="AC84" s="15"/>
    </row>
    <row r="85" spans="1:29" ht="7.5" customHeight="1" thickBot="1" x14ac:dyDescent="0.25">
      <c r="A85" s="247"/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</row>
    <row r="86" spans="1:29" s="97" customFormat="1" ht="7.5" customHeight="1" x14ac:dyDescent="0.2">
      <c r="A86" s="96"/>
      <c r="B86" s="99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</row>
    <row r="87" spans="1:29" ht="22.5" customHeight="1" x14ac:dyDescent="0.35">
      <c r="A87" s="44" t="s">
        <v>93</v>
      </c>
      <c r="B87" s="5" t="s">
        <v>31</v>
      </c>
      <c r="E87" s="248" t="s">
        <v>65</v>
      </c>
      <c r="F87" s="248"/>
      <c r="G87" s="248"/>
      <c r="J87" s="248" t="s">
        <v>114</v>
      </c>
      <c r="K87" s="248"/>
      <c r="L87" s="248"/>
      <c r="M87" s="208"/>
      <c r="N87" s="208"/>
      <c r="O87" s="208"/>
      <c r="P87" s="208"/>
      <c r="Q87" s="208"/>
      <c r="R87" s="208"/>
      <c r="S87" s="208"/>
      <c r="T87" s="208"/>
      <c r="U87" s="208"/>
      <c r="V87" s="248" t="s">
        <v>112</v>
      </c>
      <c r="W87" s="248"/>
      <c r="X87" s="248"/>
      <c r="Y87" s="248" t="s">
        <v>110</v>
      </c>
      <c r="Z87" s="248"/>
      <c r="AA87" s="248"/>
    </row>
    <row r="88" spans="1:29" ht="7.5" customHeight="1" x14ac:dyDescent="0.3">
      <c r="A88" s="32"/>
      <c r="B88" s="6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15"/>
      <c r="W88" s="15"/>
      <c r="X88" s="15"/>
    </row>
    <row r="89" spans="1:29" ht="5.25" customHeight="1" x14ac:dyDescent="0.3">
      <c r="A89" s="32"/>
      <c r="B89" s="7"/>
      <c r="C89" s="15"/>
      <c r="D89" s="15"/>
      <c r="E89" s="15"/>
      <c r="F89" s="15"/>
      <c r="G89" s="15"/>
      <c r="H89" s="15"/>
      <c r="I89" s="15"/>
      <c r="J89" s="125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7"/>
      <c r="V89" s="121">
        <v>1</v>
      </c>
      <c r="W89" s="122"/>
      <c r="X89" s="123"/>
      <c r="Y89" s="112">
        <f>SUM(E91*V89)</f>
        <v>6</v>
      </c>
      <c r="Z89" s="113"/>
      <c r="AA89" s="114"/>
    </row>
    <row r="90" spans="1:29" x14ac:dyDescent="0.2">
      <c r="A90" s="34">
        <v>3.1</v>
      </c>
      <c r="B90" s="4" t="s">
        <v>32</v>
      </c>
      <c r="C90" s="38"/>
      <c r="D90" s="38"/>
      <c r="E90" s="36"/>
      <c r="F90" s="35"/>
      <c r="G90" s="35"/>
      <c r="J90" s="128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30"/>
      <c r="V90" s="121"/>
      <c r="W90" s="122"/>
      <c r="X90" s="123"/>
      <c r="Y90" s="115"/>
      <c r="Z90" s="116"/>
      <c r="AA90" s="117"/>
    </row>
    <row r="91" spans="1:29" ht="10.5" customHeight="1" x14ac:dyDescent="0.2">
      <c r="B91" s="3" t="s">
        <v>69</v>
      </c>
      <c r="C91" s="39"/>
      <c r="D91" s="35"/>
      <c r="E91" s="143">
        <v>6</v>
      </c>
      <c r="F91" s="144"/>
      <c r="G91" s="145"/>
      <c r="J91" s="128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30"/>
      <c r="V91" s="121"/>
      <c r="W91" s="122"/>
      <c r="X91" s="123"/>
      <c r="Y91" s="115"/>
      <c r="Z91" s="116"/>
      <c r="AA91" s="117"/>
    </row>
    <row r="92" spans="1:29" ht="10.5" customHeight="1" x14ac:dyDescent="0.2">
      <c r="B92" s="3" t="s">
        <v>68</v>
      </c>
      <c r="C92" s="38"/>
      <c r="D92" s="38"/>
      <c r="E92" s="146"/>
      <c r="F92" s="147"/>
      <c r="G92" s="148"/>
      <c r="J92" s="128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30"/>
      <c r="V92" s="121"/>
      <c r="W92" s="122"/>
      <c r="X92" s="123"/>
      <c r="Y92" s="115"/>
      <c r="Z92" s="116"/>
      <c r="AA92" s="117"/>
      <c r="AB92" s="8"/>
      <c r="AC92" s="8"/>
    </row>
    <row r="93" spans="1:29" ht="7.5" customHeight="1" x14ac:dyDescent="0.3">
      <c r="A93" s="32"/>
      <c r="B93" s="6"/>
      <c r="C93" s="37"/>
      <c r="D93" s="37"/>
      <c r="E93" s="37"/>
      <c r="F93" s="37"/>
      <c r="G93" s="37"/>
      <c r="H93" s="37"/>
      <c r="I93" s="37"/>
      <c r="J93" s="158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60"/>
      <c r="V93" s="121"/>
      <c r="W93" s="122"/>
      <c r="X93" s="123"/>
      <c r="Y93" s="203"/>
      <c r="Z93" s="204"/>
      <c r="AA93" s="205"/>
    </row>
    <row r="94" spans="1:29" ht="7.5" customHeight="1" x14ac:dyDescent="0.3">
      <c r="A94" s="32"/>
      <c r="B94" s="7"/>
      <c r="C94" s="35"/>
      <c r="D94" s="35"/>
      <c r="E94" s="35"/>
      <c r="F94" s="35"/>
      <c r="G94" s="35"/>
      <c r="H94" s="35"/>
      <c r="I94" s="35"/>
      <c r="J94" s="125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7"/>
      <c r="V94" s="121">
        <v>1</v>
      </c>
      <c r="W94" s="122"/>
      <c r="X94" s="123"/>
      <c r="Y94" s="112">
        <f>SUM(E96*V94)</f>
        <v>6</v>
      </c>
      <c r="Z94" s="113"/>
      <c r="AA94" s="114"/>
    </row>
    <row r="95" spans="1:29" x14ac:dyDescent="0.2">
      <c r="A95" s="34">
        <v>3.2</v>
      </c>
      <c r="B95" s="4" t="s">
        <v>33</v>
      </c>
      <c r="C95" s="38"/>
      <c r="D95" s="38"/>
      <c r="E95" s="36"/>
      <c r="F95" s="35"/>
      <c r="G95" s="35"/>
      <c r="J95" s="128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30"/>
      <c r="V95" s="121"/>
      <c r="W95" s="122"/>
      <c r="X95" s="123"/>
      <c r="Y95" s="115"/>
      <c r="Z95" s="116"/>
      <c r="AA95" s="117"/>
    </row>
    <row r="96" spans="1:29" ht="10.5" customHeight="1" x14ac:dyDescent="0.2">
      <c r="B96" s="3" t="s">
        <v>34</v>
      </c>
      <c r="C96" s="39"/>
      <c r="D96" s="35"/>
      <c r="E96" s="143">
        <v>6</v>
      </c>
      <c r="F96" s="144"/>
      <c r="G96" s="145"/>
      <c r="J96" s="128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30"/>
      <c r="V96" s="121"/>
      <c r="W96" s="122"/>
      <c r="X96" s="123"/>
      <c r="Y96" s="115"/>
      <c r="Z96" s="116"/>
      <c r="AA96" s="117"/>
    </row>
    <row r="97" spans="1:27" ht="10.5" customHeight="1" x14ac:dyDescent="0.2">
      <c r="B97" s="3" t="s">
        <v>35</v>
      </c>
      <c r="C97" s="38"/>
      <c r="D97" s="38"/>
      <c r="E97" s="146"/>
      <c r="F97" s="147"/>
      <c r="G97" s="148"/>
      <c r="J97" s="128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30"/>
      <c r="V97" s="121"/>
      <c r="W97" s="122"/>
      <c r="X97" s="123"/>
      <c r="Y97" s="115"/>
      <c r="Z97" s="116"/>
      <c r="AA97" s="117"/>
    </row>
    <row r="98" spans="1:27" ht="10.5" customHeight="1" x14ac:dyDescent="0.2">
      <c r="B98" s="3"/>
      <c r="C98" s="70"/>
      <c r="D98" s="108"/>
      <c r="E98" s="109"/>
      <c r="F98" s="109"/>
      <c r="G98" s="109"/>
      <c r="J98" s="128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30"/>
      <c r="V98" s="121"/>
      <c r="W98" s="122"/>
      <c r="X98" s="123"/>
      <c r="Y98" s="115"/>
      <c r="Z98" s="116"/>
      <c r="AA98" s="117"/>
    </row>
    <row r="99" spans="1:27" ht="2.25" customHeight="1" x14ac:dyDescent="0.3">
      <c r="A99" s="32"/>
      <c r="B99" s="6"/>
      <c r="C99" s="37"/>
      <c r="D99" s="37"/>
      <c r="E99" s="37"/>
      <c r="F99" s="37"/>
      <c r="G99" s="37"/>
      <c r="H99" s="37"/>
      <c r="I99" s="37"/>
      <c r="J99" s="158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60"/>
      <c r="V99" s="121"/>
      <c r="W99" s="122"/>
      <c r="X99" s="123"/>
      <c r="Y99" s="203"/>
      <c r="Z99" s="204"/>
      <c r="AA99" s="205"/>
    </row>
    <row r="100" spans="1:27" ht="5.25" customHeight="1" x14ac:dyDescent="0.3">
      <c r="A100" s="32"/>
      <c r="B100" s="7"/>
      <c r="C100" s="35"/>
      <c r="D100" s="35"/>
      <c r="E100" s="35"/>
      <c r="F100" s="35"/>
      <c r="G100" s="35"/>
      <c r="H100" s="35"/>
      <c r="I100" s="35"/>
      <c r="J100" s="125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7"/>
      <c r="V100" s="121">
        <v>1</v>
      </c>
      <c r="W100" s="122"/>
      <c r="X100" s="123"/>
      <c r="Y100" s="112">
        <f>SUM(E102*V100)</f>
        <v>6</v>
      </c>
      <c r="Z100" s="113"/>
      <c r="AA100" s="114"/>
    </row>
    <row r="101" spans="1:27" x14ac:dyDescent="0.2">
      <c r="A101" s="34">
        <v>3.3</v>
      </c>
      <c r="B101" s="4" t="s">
        <v>36</v>
      </c>
      <c r="C101" s="38"/>
      <c r="D101" s="38"/>
      <c r="E101" s="36"/>
      <c r="F101" s="35"/>
      <c r="G101" s="35"/>
      <c r="J101" s="128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30"/>
      <c r="V101" s="121"/>
      <c r="W101" s="122"/>
      <c r="X101" s="123"/>
      <c r="Y101" s="115"/>
      <c r="Z101" s="116"/>
      <c r="AA101" s="117"/>
    </row>
    <row r="102" spans="1:27" ht="10.5" customHeight="1" x14ac:dyDescent="0.2">
      <c r="B102" s="3" t="s">
        <v>37</v>
      </c>
      <c r="C102" s="39"/>
      <c r="D102" s="35"/>
      <c r="E102" s="143">
        <v>6</v>
      </c>
      <c r="F102" s="144"/>
      <c r="G102" s="145"/>
      <c r="J102" s="128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30"/>
      <c r="V102" s="121"/>
      <c r="W102" s="122"/>
      <c r="X102" s="123"/>
      <c r="Y102" s="115"/>
      <c r="Z102" s="116"/>
      <c r="AA102" s="117"/>
    </row>
    <row r="103" spans="1:27" ht="10.5" customHeight="1" x14ac:dyDescent="0.2">
      <c r="B103" s="3" t="s">
        <v>38</v>
      </c>
      <c r="C103" s="38"/>
      <c r="D103" s="38"/>
      <c r="E103" s="146"/>
      <c r="F103" s="147"/>
      <c r="G103" s="148"/>
      <c r="J103" s="128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30"/>
      <c r="V103" s="121"/>
      <c r="W103" s="122"/>
      <c r="X103" s="123"/>
      <c r="Y103" s="115"/>
      <c r="Z103" s="116"/>
      <c r="AA103" s="117"/>
    </row>
    <row r="104" spans="1:27" ht="10.5" customHeight="1" x14ac:dyDescent="0.2">
      <c r="B104" s="3" t="s">
        <v>39</v>
      </c>
      <c r="C104" s="38"/>
      <c r="D104" s="38"/>
      <c r="E104" s="38"/>
      <c r="F104" s="38"/>
      <c r="G104" s="38"/>
      <c r="H104" s="38"/>
      <c r="I104" s="38"/>
      <c r="J104" s="128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30"/>
      <c r="V104" s="121"/>
      <c r="W104" s="122"/>
      <c r="X104" s="123"/>
      <c r="Y104" s="115"/>
      <c r="Z104" s="116"/>
      <c r="AA104" s="117"/>
    </row>
    <row r="105" spans="1:27" ht="10.5" customHeight="1" x14ac:dyDescent="0.2">
      <c r="B105" s="3" t="s">
        <v>40</v>
      </c>
      <c r="C105" s="38"/>
      <c r="D105" s="38"/>
      <c r="E105" s="38"/>
      <c r="F105" s="38"/>
      <c r="G105" s="38"/>
      <c r="H105" s="38"/>
      <c r="I105" s="38"/>
      <c r="J105" s="128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30"/>
      <c r="V105" s="121"/>
      <c r="W105" s="122"/>
      <c r="X105" s="123"/>
      <c r="Y105" s="115"/>
      <c r="Z105" s="116"/>
      <c r="AA105" s="117"/>
    </row>
    <row r="106" spans="1:27" ht="1.5" customHeight="1" x14ac:dyDescent="0.3">
      <c r="A106" s="32"/>
      <c r="B106" s="6"/>
      <c r="C106" s="37"/>
      <c r="D106" s="37"/>
      <c r="E106" s="37"/>
      <c r="F106" s="37"/>
      <c r="G106" s="37"/>
      <c r="H106" s="37"/>
      <c r="I106" s="37"/>
      <c r="J106" s="158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60"/>
      <c r="V106" s="121"/>
      <c r="W106" s="122"/>
      <c r="X106" s="123"/>
      <c r="Y106" s="203"/>
      <c r="Z106" s="204"/>
      <c r="AA106" s="205"/>
    </row>
    <row r="107" spans="1:27" ht="5.25" customHeight="1" x14ac:dyDescent="0.3">
      <c r="A107" s="32"/>
      <c r="B107" s="7"/>
      <c r="C107" s="35"/>
      <c r="D107" s="35"/>
      <c r="E107" s="35"/>
      <c r="F107" s="35"/>
      <c r="G107" s="35"/>
      <c r="H107" s="35"/>
      <c r="I107" s="35"/>
      <c r="J107" s="125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7"/>
      <c r="V107" s="170">
        <v>1</v>
      </c>
      <c r="W107" s="214"/>
      <c r="X107" s="172"/>
      <c r="Y107" s="112">
        <f>SUM(E109*V107)</f>
        <v>6</v>
      </c>
      <c r="Z107" s="113"/>
      <c r="AA107" s="114"/>
    </row>
    <row r="108" spans="1:27" x14ac:dyDescent="0.2">
      <c r="A108" s="34">
        <v>3.4</v>
      </c>
      <c r="B108" s="4" t="s">
        <v>41</v>
      </c>
      <c r="C108" s="38"/>
      <c r="D108" s="38"/>
      <c r="E108" s="36"/>
      <c r="F108" s="35"/>
      <c r="G108" s="35"/>
      <c r="J108" s="128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30"/>
      <c r="V108" s="170"/>
      <c r="W108" s="214"/>
      <c r="X108" s="172"/>
      <c r="Y108" s="115"/>
      <c r="Z108" s="116"/>
      <c r="AA108" s="117"/>
    </row>
    <row r="109" spans="1:27" ht="10.5" customHeight="1" x14ac:dyDescent="0.2">
      <c r="B109" s="3" t="s">
        <v>42</v>
      </c>
      <c r="C109" s="39"/>
      <c r="D109" s="35"/>
      <c r="E109" s="143">
        <v>6</v>
      </c>
      <c r="F109" s="144"/>
      <c r="G109" s="145"/>
      <c r="J109" s="128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30"/>
      <c r="V109" s="170"/>
      <c r="W109" s="214"/>
      <c r="X109" s="172"/>
      <c r="Y109" s="115"/>
      <c r="Z109" s="116"/>
      <c r="AA109" s="117"/>
    </row>
    <row r="110" spans="1:27" ht="10.5" customHeight="1" x14ac:dyDescent="0.2">
      <c r="B110" s="3" t="s">
        <v>43</v>
      </c>
      <c r="C110" s="38"/>
      <c r="D110" s="38"/>
      <c r="E110" s="146"/>
      <c r="F110" s="147"/>
      <c r="G110" s="148"/>
      <c r="J110" s="128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30"/>
      <c r="V110" s="170"/>
      <c r="W110" s="214"/>
      <c r="X110" s="172"/>
      <c r="Y110" s="115"/>
      <c r="Z110" s="116"/>
      <c r="AA110" s="117"/>
    </row>
    <row r="111" spans="1:27" ht="10.5" customHeight="1" x14ac:dyDescent="0.2">
      <c r="B111" s="3" t="s">
        <v>44</v>
      </c>
      <c r="C111" s="38"/>
      <c r="D111" s="38"/>
      <c r="E111" s="38"/>
      <c r="F111" s="38"/>
      <c r="G111" s="38"/>
      <c r="H111" s="38"/>
      <c r="I111" s="38"/>
      <c r="J111" s="128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30"/>
      <c r="V111" s="170"/>
      <c r="W111" s="214"/>
      <c r="X111" s="172"/>
      <c r="Y111" s="115"/>
      <c r="Z111" s="116"/>
      <c r="AA111" s="117"/>
    </row>
    <row r="112" spans="1:27" ht="3.75" customHeight="1" thickBot="1" x14ac:dyDescent="0.35">
      <c r="A112" s="40"/>
      <c r="B112" s="10"/>
      <c r="C112" s="50"/>
      <c r="D112" s="50"/>
      <c r="E112" s="50"/>
      <c r="F112" s="50"/>
      <c r="G112" s="50"/>
      <c r="H112" s="50"/>
      <c r="I112" s="50"/>
      <c r="J112" s="131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3"/>
      <c r="V112" s="232"/>
      <c r="W112" s="233"/>
      <c r="X112" s="234"/>
      <c r="Y112" s="118"/>
      <c r="Z112" s="119"/>
      <c r="AA112" s="120"/>
    </row>
    <row r="113" spans="1:27" s="97" customFormat="1" ht="7.5" customHeight="1" x14ac:dyDescent="0.2">
      <c r="A113" s="96"/>
      <c r="B113" s="34"/>
      <c r="C113" s="101"/>
      <c r="D113" s="101"/>
      <c r="E113" s="101"/>
      <c r="F113" s="101"/>
      <c r="G113" s="101"/>
      <c r="H113" s="101"/>
      <c r="I113" s="101"/>
      <c r="V113" s="98"/>
      <c r="W113" s="98"/>
      <c r="X113" s="98"/>
    </row>
    <row r="114" spans="1:27" ht="22.5" customHeight="1" x14ac:dyDescent="0.35">
      <c r="A114" s="44" t="s">
        <v>94</v>
      </c>
      <c r="B114" s="5" t="s">
        <v>45</v>
      </c>
      <c r="C114" s="38"/>
      <c r="D114" s="38"/>
      <c r="E114" s="38"/>
      <c r="F114" s="38"/>
      <c r="G114" s="38"/>
      <c r="H114" s="38"/>
      <c r="I114" s="38"/>
      <c r="V114" s="8"/>
      <c r="W114" s="15"/>
      <c r="X114" s="15"/>
    </row>
    <row r="115" spans="1:27" ht="7.5" customHeight="1" x14ac:dyDescent="0.3">
      <c r="A115" s="32"/>
      <c r="B115" s="6"/>
      <c r="C115" s="37"/>
      <c r="D115" s="37"/>
      <c r="E115" s="37"/>
      <c r="F115" s="37"/>
      <c r="G115" s="37"/>
      <c r="H115" s="37"/>
      <c r="I115" s="37"/>
      <c r="J115" s="33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7" ht="5.25" customHeight="1" x14ac:dyDescent="0.3">
      <c r="A116" s="32"/>
      <c r="B116" s="7"/>
      <c r="C116" s="35"/>
      <c r="D116" s="35"/>
      <c r="E116" s="35"/>
      <c r="F116" s="35"/>
      <c r="G116" s="35"/>
      <c r="H116" s="35"/>
      <c r="I116" s="35"/>
      <c r="J116" s="125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7"/>
      <c r="V116" s="134">
        <v>1</v>
      </c>
      <c r="W116" s="134"/>
      <c r="X116" s="134"/>
      <c r="Y116" s="112">
        <f>SUM(E118*V116)</f>
        <v>6</v>
      </c>
      <c r="Z116" s="113"/>
      <c r="AA116" s="114"/>
    </row>
    <row r="117" spans="1:27" x14ac:dyDescent="0.2">
      <c r="A117" s="34">
        <v>4.0999999999999996</v>
      </c>
      <c r="B117" s="4" t="s">
        <v>46</v>
      </c>
      <c r="C117" s="38"/>
      <c r="D117" s="38"/>
      <c r="E117" s="36"/>
      <c r="F117" s="35"/>
      <c r="G117" s="35"/>
      <c r="J117" s="128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30"/>
      <c r="V117" s="134"/>
      <c r="W117" s="134"/>
      <c r="X117" s="134"/>
      <c r="Y117" s="115"/>
      <c r="Z117" s="202"/>
      <c r="AA117" s="117"/>
    </row>
    <row r="118" spans="1:27" ht="10.5" customHeight="1" x14ac:dyDescent="0.2">
      <c r="A118" s="51"/>
      <c r="B118" s="4" t="s">
        <v>67</v>
      </c>
      <c r="C118" s="39"/>
      <c r="D118" s="35"/>
      <c r="E118" s="143">
        <v>6</v>
      </c>
      <c r="F118" s="144"/>
      <c r="G118" s="145"/>
      <c r="J118" s="128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30"/>
      <c r="V118" s="134"/>
      <c r="W118" s="134"/>
      <c r="X118" s="134"/>
      <c r="Y118" s="115"/>
      <c r="Z118" s="202"/>
      <c r="AA118" s="117"/>
    </row>
    <row r="119" spans="1:27" ht="10.5" customHeight="1" x14ac:dyDescent="0.2">
      <c r="B119" s="3" t="s">
        <v>47</v>
      </c>
      <c r="C119" s="38"/>
      <c r="D119" s="38"/>
      <c r="E119" s="146"/>
      <c r="F119" s="147"/>
      <c r="G119" s="148"/>
      <c r="J119" s="128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30"/>
      <c r="V119" s="134"/>
      <c r="W119" s="134"/>
      <c r="X119" s="134"/>
      <c r="Y119" s="115"/>
      <c r="Z119" s="202"/>
      <c r="AA119" s="117"/>
    </row>
    <row r="120" spans="1:27" ht="10.5" customHeight="1" x14ac:dyDescent="0.2">
      <c r="B120" s="3" t="s">
        <v>48</v>
      </c>
      <c r="C120" s="38"/>
      <c r="D120" s="38"/>
      <c r="E120" s="38"/>
      <c r="F120" s="38"/>
      <c r="G120" s="38"/>
      <c r="H120" s="38"/>
      <c r="I120" s="38"/>
      <c r="J120" s="128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30"/>
      <c r="V120" s="134"/>
      <c r="W120" s="134"/>
      <c r="X120" s="134"/>
      <c r="Y120" s="115"/>
      <c r="Z120" s="202"/>
      <c r="AA120" s="117"/>
    </row>
    <row r="121" spans="1:27" ht="2.25" customHeight="1" x14ac:dyDescent="0.3">
      <c r="A121" s="32"/>
      <c r="B121" s="6"/>
      <c r="C121" s="37"/>
      <c r="D121" s="37"/>
      <c r="E121" s="37"/>
      <c r="F121" s="37"/>
      <c r="G121" s="37"/>
      <c r="H121" s="37"/>
      <c r="I121" s="37"/>
      <c r="J121" s="128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30"/>
      <c r="V121" s="134"/>
      <c r="W121" s="134"/>
      <c r="X121" s="134"/>
      <c r="Y121" s="203"/>
      <c r="Z121" s="204"/>
      <c r="AA121" s="205"/>
    </row>
    <row r="122" spans="1:27" ht="5.25" customHeight="1" x14ac:dyDescent="0.3">
      <c r="A122" s="32"/>
      <c r="B122" s="7"/>
      <c r="C122" s="35"/>
      <c r="D122" s="35"/>
      <c r="E122" s="35"/>
      <c r="F122" s="35"/>
      <c r="G122" s="35"/>
      <c r="H122" s="35"/>
      <c r="I122" s="35"/>
      <c r="J122" s="125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7"/>
      <c r="V122" s="134">
        <v>1</v>
      </c>
      <c r="W122" s="134"/>
      <c r="X122" s="134"/>
      <c r="Y122" s="115">
        <f>SUM(E124*V122)</f>
        <v>6</v>
      </c>
      <c r="Z122" s="202"/>
      <c r="AA122" s="117"/>
    </row>
    <row r="123" spans="1:27" ht="12.75" customHeight="1" x14ac:dyDescent="0.2">
      <c r="A123" s="34">
        <v>4.2</v>
      </c>
      <c r="B123" s="4" t="s">
        <v>49</v>
      </c>
      <c r="C123" s="38"/>
      <c r="D123" s="38"/>
      <c r="E123" s="36"/>
      <c r="F123" s="35"/>
      <c r="G123" s="35"/>
      <c r="J123" s="128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30"/>
      <c r="V123" s="134"/>
      <c r="W123" s="134"/>
      <c r="X123" s="134"/>
      <c r="Y123" s="115"/>
      <c r="Z123" s="116"/>
      <c r="AA123" s="117"/>
    </row>
    <row r="124" spans="1:27" ht="10.5" customHeight="1" x14ac:dyDescent="0.2">
      <c r="A124" s="51"/>
      <c r="B124" s="3" t="s">
        <v>101</v>
      </c>
      <c r="C124" s="39"/>
      <c r="D124" s="35"/>
      <c r="E124" s="143">
        <v>6</v>
      </c>
      <c r="F124" s="144"/>
      <c r="G124" s="145"/>
      <c r="J124" s="128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30"/>
      <c r="V124" s="134"/>
      <c r="W124" s="134"/>
      <c r="X124" s="134"/>
      <c r="Y124" s="115"/>
      <c r="Z124" s="116"/>
      <c r="AA124" s="117"/>
    </row>
    <row r="125" spans="1:27" ht="10.5" customHeight="1" x14ac:dyDescent="0.2">
      <c r="A125" s="51"/>
      <c r="B125" s="3" t="s">
        <v>50</v>
      </c>
      <c r="C125" s="35"/>
      <c r="D125" s="38"/>
      <c r="E125" s="146"/>
      <c r="F125" s="147"/>
      <c r="G125" s="148"/>
      <c r="J125" s="128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30"/>
      <c r="V125" s="134"/>
      <c r="W125" s="134"/>
      <c r="X125" s="134"/>
      <c r="Y125" s="115"/>
      <c r="Z125" s="116"/>
      <c r="AA125" s="117"/>
    </row>
    <row r="126" spans="1:27" ht="10.5" customHeight="1" x14ac:dyDescent="0.3">
      <c r="A126" s="32"/>
      <c r="B126" s="6"/>
      <c r="C126" s="37"/>
      <c r="D126" s="37"/>
      <c r="E126" s="37"/>
      <c r="F126" s="37"/>
      <c r="G126" s="37"/>
      <c r="H126" s="37"/>
      <c r="I126" s="37"/>
      <c r="J126" s="158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60"/>
      <c r="V126" s="134"/>
      <c r="W126" s="134"/>
      <c r="X126" s="134"/>
      <c r="Y126" s="203"/>
      <c r="Z126" s="204"/>
      <c r="AA126" s="205"/>
    </row>
    <row r="127" spans="1:27" ht="7.5" customHeight="1" x14ac:dyDescent="0.3">
      <c r="A127" s="32"/>
      <c r="B127" s="5"/>
      <c r="C127" s="38"/>
      <c r="D127" s="38"/>
      <c r="E127" s="38"/>
      <c r="F127" s="38"/>
      <c r="G127" s="38"/>
      <c r="H127" s="38"/>
      <c r="I127" s="38"/>
      <c r="J127" s="125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7"/>
      <c r="V127" s="134">
        <v>1</v>
      </c>
      <c r="W127" s="134"/>
      <c r="X127" s="134"/>
      <c r="Y127" s="112">
        <f>SUM(E129*V127)</f>
        <v>6</v>
      </c>
      <c r="Z127" s="113"/>
      <c r="AA127" s="114"/>
    </row>
    <row r="128" spans="1:27" x14ac:dyDescent="0.2">
      <c r="A128" s="34">
        <v>4.3</v>
      </c>
      <c r="B128" s="4" t="s">
        <v>51</v>
      </c>
      <c r="C128" s="38"/>
      <c r="D128" s="38"/>
      <c r="E128" s="36"/>
      <c r="F128" s="35"/>
      <c r="G128" s="35"/>
      <c r="J128" s="128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30"/>
      <c r="V128" s="134"/>
      <c r="W128" s="134"/>
      <c r="X128" s="134"/>
      <c r="Y128" s="115"/>
      <c r="Z128" s="202"/>
      <c r="AA128" s="117"/>
    </row>
    <row r="129" spans="1:27" ht="10.5" customHeight="1" x14ac:dyDescent="0.2">
      <c r="B129" s="3" t="s">
        <v>52</v>
      </c>
      <c r="C129" s="39"/>
      <c r="D129" s="35"/>
      <c r="E129" s="143">
        <v>6</v>
      </c>
      <c r="F129" s="144"/>
      <c r="G129" s="145"/>
      <c r="J129" s="128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30"/>
      <c r="V129" s="134"/>
      <c r="W129" s="134"/>
      <c r="X129" s="134"/>
      <c r="Y129" s="115"/>
      <c r="Z129" s="202"/>
      <c r="AA129" s="117"/>
    </row>
    <row r="130" spans="1:27" ht="10.5" customHeight="1" x14ac:dyDescent="0.2">
      <c r="B130" s="3" t="s">
        <v>53</v>
      </c>
      <c r="C130" s="38"/>
      <c r="D130" s="38"/>
      <c r="E130" s="146"/>
      <c r="F130" s="147"/>
      <c r="G130" s="148"/>
      <c r="J130" s="128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30"/>
      <c r="V130" s="134"/>
      <c r="W130" s="134"/>
      <c r="X130" s="134"/>
      <c r="Y130" s="115"/>
      <c r="Z130" s="202"/>
      <c r="AA130" s="117"/>
    </row>
    <row r="131" spans="1:27" ht="10.5" customHeight="1" x14ac:dyDescent="0.2">
      <c r="B131" s="3" t="s">
        <v>54</v>
      </c>
      <c r="C131" s="38"/>
      <c r="D131" s="38"/>
      <c r="E131" s="38"/>
      <c r="F131" s="38"/>
      <c r="G131" s="38"/>
      <c r="H131" s="38"/>
      <c r="I131" s="38"/>
      <c r="J131" s="128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30"/>
      <c r="V131" s="134"/>
      <c r="W131" s="134"/>
      <c r="X131" s="134"/>
      <c r="Y131" s="115"/>
      <c r="Z131" s="202"/>
      <c r="AA131" s="117"/>
    </row>
    <row r="132" spans="1:27" ht="2.25" customHeight="1" x14ac:dyDescent="0.3">
      <c r="A132" s="32"/>
      <c r="B132" s="6"/>
      <c r="C132" s="37"/>
      <c r="D132" s="37"/>
      <c r="E132" s="37"/>
      <c r="F132" s="37"/>
      <c r="G132" s="37"/>
      <c r="H132" s="37"/>
      <c r="I132" s="37"/>
      <c r="J132" s="128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30"/>
      <c r="V132" s="134"/>
      <c r="W132" s="134"/>
      <c r="X132" s="134"/>
      <c r="Y132" s="203"/>
      <c r="Z132" s="204"/>
      <c r="AA132" s="205"/>
    </row>
    <row r="133" spans="1:27" ht="5.25" customHeight="1" x14ac:dyDescent="0.3">
      <c r="A133" s="32"/>
      <c r="B133" s="7"/>
      <c r="C133" s="35"/>
      <c r="D133" s="35"/>
      <c r="E133" s="35"/>
      <c r="F133" s="35"/>
      <c r="G133" s="35"/>
      <c r="H133" s="35"/>
      <c r="I133" s="35"/>
      <c r="J133" s="125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7"/>
      <c r="V133" s="134">
        <v>1</v>
      </c>
      <c r="W133" s="134"/>
      <c r="X133" s="134"/>
      <c r="Y133" s="115">
        <f>SUM(E135*V133)</f>
        <v>6</v>
      </c>
      <c r="Z133" s="202"/>
      <c r="AA133" s="117"/>
    </row>
    <row r="134" spans="1:27" x14ac:dyDescent="0.2">
      <c r="A134" s="34">
        <v>4.4000000000000004</v>
      </c>
      <c r="B134" s="4" t="s">
        <v>55</v>
      </c>
      <c r="C134" s="38"/>
      <c r="D134" s="38"/>
      <c r="E134" s="36"/>
      <c r="F134" s="35"/>
      <c r="G134" s="35"/>
      <c r="J134" s="128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30"/>
      <c r="V134" s="134"/>
      <c r="W134" s="134"/>
      <c r="X134" s="134"/>
      <c r="Y134" s="115"/>
      <c r="Z134" s="116"/>
      <c r="AA134" s="117"/>
    </row>
    <row r="135" spans="1:27" ht="10.5" customHeight="1" x14ac:dyDescent="0.2">
      <c r="B135" s="3" t="s">
        <v>56</v>
      </c>
      <c r="C135" s="39"/>
      <c r="D135" s="35"/>
      <c r="E135" s="143">
        <v>6</v>
      </c>
      <c r="F135" s="144"/>
      <c r="G135" s="145"/>
      <c r="J135" s="128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30"/>
      <c r="V135" s="134"/>
      <c r="W135" s="134"/>
      <c r="X135" s="134"/>
      <c r="Y135" s="115"/>
      <c r="Z135" s="116"/>
      <c r="AA135" s="117"/>
    </row>
    <row r="136" spans="1:27" ht="10.5" customHeight="1" x14ac:dyDescent="0.2">
      <c r="B136" s="3" t="s">
        <v>57</v>
      </c>
      <c r="E136" s="146"/>
      <c r="F136" s="147"/>
      <c r="G136" s="148"/>
      <c r="J136" s="128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30"/>
      <c r="V136" s="134"/>
      <c r="W136" s="134"/>
      <c r="X136" s="134"/>
      <c r="Y136" s="115"/>
      <c r="Z136" s="116"/>
      <c r="AA136" s="117"/>
    </row>
    <row r="137" spans="1:27" ht="9.75" customHeight="1" thickBot="1" x14ac:dyDescent="0.35">
      <c r="A137" s="40"/>
      <c r="B137" s="7"/>
      <c r="C137" s="15"/>
      <c r="D137" s="15"/>
      <c r="E137" s="15"/>
      <c r="F137" s="15"/>
      <c r="G137" s="52"/>
      <c r="H137" s="52"/>
      <c r="I137" s="52"/>
      <c r="J137" s="131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3"/>
      <c r="V137" s="135"/>
      <c r="W137" s="135"/>
      <c r="X137" s="135"/>
      <c r="Y137" s="118"/>
      <c r="Z137" s="119"/>
      <c r="AA137" s="120"/>
    </row>
    <row r="138" spans="1:27" s="97" customFormat="1" ht="7.5" customHeight="1" x14ac:dyDescent="0.2">
      <c r="A138" s="96"/>
      <c r="B138" s="99"/>
      <c r="C138" s="98"/>
      <c r="D138" s="98"/>
      <c r="E138" s="98"/>
      <c r="F138" s="98"/>
      <c r="G138" s="100"/>
      <c r="H138" s="100"/>
      <c r="I138" s="100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</row>
    <row r="139" spans="1:27" ht="22.5" customHeight="1" x14ac:dyDescent="0.35">
      <c r="A139" s="44" t="s">
        <v>95</v>
      </c>
      <c r="B139" s="5" t="s">
        <v>58</v>
      </c>
      <c r="G139" s="53"/>
      <c r="H139" s="53"/>
      <c r="I139" s="53"/>
      <c r="V139" s="15"/>
      <c r="W139" s="15"/>
      <c r="X139" s="15"/>
    </row>
    <row r="140" spans="1:27" ht="7.5" customHeight="1" x14ac:dyDescent="0.3">
      <c r="A140" s="32"/>
      <c r="B140" s="6"/>
      <c r="C140" s="33"/>
      <c r="D140" s="33"/>
      <c r="E140" s="33"/>
      <c r="F140" s="33"/>
      <c r="G140" s="54"/>
      <c r="H140" s="54"/>
      <c r="I140" s="54"/>
      <c r="J140" s="33"/>
      <c r="K140" s="33"/>
      <c r="L140" s="33"/>
      <c r="M140" s="33"/>
      <c r="N140" s="33"/>
      <c r="O140" s="33"/>
      <c r="P140" s="33"/>
      <c r="Q140" s="33"/>
      <c r="R140" s="33"/>
      <c r="S140" s="15"/>
      <c r="T140" s="15"/>
      <c r="U140" s="15"/>
      <c r="V140" s="15"/>
      <c r="W140" s="15"/>
      <c r="X140" s="15"/>
    </row>
    <row r="141" spans="1:27" ht="7.5" customHeight="1" x14ac:dyDescent="0.3">
      <c r="A141" s="32"/>
      <c r="B141" s="7"/>
      <c r="C141" s="15"/>
      <c r="D141" s="15"/>
      <c r="E141" s="15"/>
      <c r="F141" s="15"/>
      <c r="G141" s="52"/>
      <c r="H141" s="52"/>
      <c r="I141" s="52"/>
      <c r="J141" s="125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7"/>
      <c r="V141" s="121">
        <v>2</v>
      </c>
      <c r="W141" s="122"/>
      <c r="X141" s="123"/>
      <c r="Y141" s="112">
        <f>SUM(E143*V141)</f>
        <v>12</v>
      </c>
      <c r="Z141" s="113"/>
      <c r="AA141" s="114"/>
    </row>
    <row r="142" spans="1:27" ht="12.75" customHeight="1" x14ac:dyDescent="0.2">
      <c r="A142" s="34">
        <v>5.0999999999999996</v>
      </c>
      <c r="B142" s="4" t="s">
        <v>72</v>
      </c>
      <c r="C142" s="38"/>
      <c r="D142" s="38"/>
      <c r="E142" s="36"/>
      <c r="F142" s="35"/>
      <c r="G142" s="35"/>
      <c r="J142" s="128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30"/>
      <c r="V142" s="121"/>
      <c r="W142" s="122"/>
      <c r="X142" s="123"/>
      <c r="Y142" s="115"/>
      <c r="Z142" s="116"/>
      <c r="AA142" s="117"/>
    </row>
    <row r="143" spans="1:27" ht="10.5" customHeight="1" x14ac:dyDescent="0.2">
      <c r="A143" s="51"/>
      <c r="B143" s="11" t="s">
        <v>73</v>
      </c>
      <c r="C143" s="39"/>
      <c r="D143" s="35"/>
      <c r="E143" s="143">
        <v>6</v>
      </c>
      <c r="F143" s="144"/>
      <c r="G143" s="145"/>
      <c r="J143" s="128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30"/>
      <c r="V143" s="121"/>
      <c r="W143" s="122"/>
      <c r="X143" s="123"/>
      <c r="Y143" s="115"/>
      <c r="Z143" s="116"/>
      <c r="AA143" s="117"/>
    </row>
    <row r="144" spans="1:27" ht="10.5" customHeight="1" x14ac:dyDescent="0.2">
      <c r="A144" s="51"/>
      <c r="B144" s="11"/>
      <c r="C144" s="39"/>
      <c r="D144" s="35"/>
      <c r="E144" s="146"/>
      <c r="F144" s="147"/>
      <c r="G144" s="148"/>
      <c r="J144" s="128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30"/>
      <c r="V144" s="121"/>
      <c r="W144" s="122"/>
      <c r="X144" s="123"/>
      <c r="Y144" s="115"/>
      <c r="Z144" s="116"/>
      <c r="AA144" s="117"/>
    </row>
    <row r="145" spans="1:27" ht="10.5" customHeight="1" x14ac:dyDescent="0.3">
      <c r="A145" s="32"/>
      <c r="B145" s="6"/>
      <c r="C145" s="37"/>
      <c r="D145" s="37"/>
      <c r="E145" s="37"/>
      <c r="F145" s="37"/>
      <c r="G145" s="37"/>
      <c r="H145" s="37"/>
      <c r="I145" s="37"/>
      <c r="J145" s="158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60"/>
      <c r="V145" s="121"/>
      <c r="W145" s="122"/>
      <c r="X145" s="123"/>
      <c r="Y145" s="203"/>
      <c r="Z145" s="204"/>
      <c r="AA145" s="205"/>
    </row>
    <row r="146" spans="1:27" ht="3.75" customHeight="1" x14ac:dyDescent="0.3">
      <c r="A146" s="32"/>
      <c r="B146" s="7"/>
      <c r="C146" s="35"/>
      <c r="D146" s="35"/>
      <c r="E146" s="35"/>
      <c r="F146" s="35"/>
      <c r="G146" s="35"/>
      <c r="H146" s="35"/>
      <c r="I146" s="35"/>
      <c r="J146" s="125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7"/>
      <c r="V146" s="121">
        <v>1</v>
      </c>
      <c r="W146" s="122"/>
      <c r="X146" s="123"/>
      <c r="Y146" s="112">
        <f>SUM(E148*V146)</f>
        <v>6</v>
      </c>
      <c r="Z146" s="113"/>
      <c r="AA146" s="114"/>
    </row>
    <row r="147" spans="1:27" ht="12.75" customHeight="1" x14ac:dyDescent="0.2">
      <c r="A147" s="34">
        <v>5.2</v>
      </c>
      <c r="B147" s="4" t="s">
        <v>74</v>
      </c>
      <c r="C147" s="38"/>
      <c r="D147" s="38"/>
      <c r="E147" s="36"/>
      <c r="F147" s="35"/>
      <c r="G147" s="35"/>
      <c r="J147" s="128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30"/>
      <c r="V147" s="121"/>
      <c r="W147" s="122"/>
      <c r="X147" s="123"/>
      <c r="Y147" s="115"/>
      <c r="Z147" s="116"/>
      <c r="AA147" s="117"/>
    </row>
    <row r="148" spans="1:27" ht="10.5" customHeight="1" x14ac:dyDescent="0.2">
      <c r="A148" s="51"/>
      <c r="B148" s="110" t="s">
        <v>75</v>
      </c>
      <c r="C148" s="39"/>
      <c r="D148" s="35"/>
      <c r="E148" s="143">
        <v>6</v>
      </c>
      <c r="F148" s="144"/>
      <c r="G148" s="145"/>
      <c r="J148" s="128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30"/>
      <c r="V148" s="121"/>
      <c r="W148" s="122"/>
      <c r="X148" s="123"/>
      <c r="Y148" s="115"/>
      <c r="Z148" s="116"/>
      <c r="AA148" s="117"/>
    </row>
    <row r="149" spans="1:27" ht="10.5" customHeight="1" x14ac:dyDescent="0.2">
      <c r="A149" s="51"/>
      <c r="B149" s="11"/>
      <c r="C149" s="39"/>
      <c r="D149" s="35"/>
      <c r="E149" s="146"/>
      <c r="F149" s="147"/>
      <c r="G149" s="148"/>
      <c r="J149" s="128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30"/>
      <c r="V149" s="167"/>
      <c r="W149" s="168"/>
      <c r="X149" s="169"/>
      <c r="Y149" s="115"/>
      <c r="Z149" s="116"/>
      <c r="AA149" s="117"/>
    </row>
    <row r="150" spans="1:27" ht="10.5" customHeight="1" thickBot="1" x14ac:dyDescent="0.35">
      <c r="A150" s="40"/>
      <c r="B150" s="10"/>
      <c r="C150" s="17"/>
      <c r="D150" s="17"/>
      <c r="E150" s="17"/>
      <c r="F150" s="17"/>
      <c r="G150" s="17"/>
      <c r="H150" s="17"/>
      <c r="I150" s="17"/>
      <c r="J150" s="131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3"/>
      <c r="V150" s="226"/>
      <c r="W150" s="227"/>
      <c r="X150" s="228"/>
      <c r="Y150" s="118"/>
      <c r="Z150" s="119"/>
      <c r="AA150" s="120"/>
    </row>
    <row r="151" spans="1:27" s="97" customFormat="1" ht="7.5" customHeight="1" x14ac:dyDescent="0.2">
      <c r="A151" s="96"/>
      <c r="B151" s="34"/>
      <c r="V151" s="98"/>
      <c r="W151" s="98"/>
      <c r="X151" s="98"/>
    </row>
    <row r="152" spans="1:27" ht="21.75" customHeight="1" x14ac:dyDescent="0.35">
      <c r="A152" s="44" t="s">
        <v>96</v>
      </c>
      <c r="B152" s="5" t="s">
        <v>59</v>
      </c>
      <c r="V152" s="15"/>
      <c r="W152" s="15"/>
      <c r="X152" s="15"/>
    </row>
    <row r="153" spans="1:27" ht="3" customHeight="1" x14ac:dyDescent="0.3">
      <c r="A153" s="32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1:27" ht="21" customHeight="1" x14ac:dyDescent="0.2">
      <c r="G154" s="241" t="s">
        <v>130</v>
      </c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242"/>
      <c r="S154" s="242"/>
      <c r="T154" s="242"/>
      <c r="U154" s="243"/>
      <c r="V154" s="243"/>
      <c r="W154" s="243"/>
      <c r="X154" s="244"/>
      <c r="Y154" s="121">
        <f>SUM(Y146,Y141,Y133,Y127,Y122,Y116,Y107,Y100,Y94,Y89,Y71,Y64,Y57,Y51,Y43,Y38,Y33,Y27)</f>
        <v>210</v>
      </c>
      <c r="Z154" s="122"/>
      <c r="AA154" s="123"/>
    </row>
    <row r="155" spans="1:27" ht="21" customHeight="1" x14ac:dyDescent="0.2">
      <c r="G155" s="245" t="s">
        <v>102</v>
      </c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3"/>
      <c r="V155" s="243"/>
      <c r="W155" s="243"/>
      <c r="X155" s="244"/>
      <c r="Y155" s="223">
        <f>(Y154/210)*6</f>
        <v>6</v>
      </c>
      <c r="Z155" s="224"/>
      <c r="AA155" s="225"/>
    </row>
    <row r="156" spans="1:27" ht="21" customHeight="1" x14ac:dyDescent="0.2">
      <c r="A156" s="15"/>
      <c r="B156" s="33"/>
      <c r="C156" s="33"/>
      <c r="D156" s="33"/>
      <c r="E156" s="33"/>
      <c r="F156" s="33"/>
      <c r="G156" s="229" t="s">
        <v>70</v>
      </c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22"/>
      <c r="V156" s="222"/>
      <c r="W156" s="222"/>
      <c r="X156" s="231"/>
      <c r="Y156" s="136">
        <f>IF(Y155="","",ROUND(Y155/0.5,0)*0.5)</f>
        <v>6</v>
      </c>
      <c r="Z156" s="137"/>
      <c r="AA156" s="138"/>
    </row>
    <row r="157" spans="1:27" s="71" customFormat="1" ht="6.75" customHeight="1" thickBot="1" x14ac:dyDescent="0.25">
      <c r="A157" s="77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</row>
    <row r="158" spans="1:27" s="71" customFormat="1" ht="2.25" customHeight="1" x14ac:dyDescent="0.2"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</row>
    <row r="159" spans="1:27" s="71" customFormat="1" ht="4.5" customHeight="1" thickBot="1" x14ac:dyDescent="0.25">
      <c r="B159" s="76"/>
      <c r="C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</row>
    <row r="160" spans="1:27" s="103" customFormat="1" ht="6" customHeight="1" x14ac:dyDescent="0.2">
      <c r="A160" s="104"/>
      <c r="B160" s="105"/>
      <c r="C160" s="105"/>
      <c r="D160" s="104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</row>
    <row r="161" spans="1:28" ht="23.25" x14ac:dyDescent="0.35">
      <c r="A161" s="44" t="s">
        <v>97</v>
      </c>
      <c r="B161" s="56" t="s">
        <v>76</v>
      </c>
      <c r="C161" s="56"/>
      <c r="D161" s="56"/>
      <c r="E161" s="56"/>
      <c r="F161" s="56"/>
      <c r="G161" s="56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</row>
    <row r="162" spans="1:28" ht="10.5" customHeight="1" x14ac:dyDescent="0.35">
      <c r="A162" s="58"/>
      <c r="B162" s="56"/>
      <c r="C162" s="56"/>
      <c r="D162" s="56"/>
      <c r="E162" s="57"/>
      <c r="F162" s="57"/>
      <c r="G162" s="57"/>
      <c r="H162" s="57"/>
      <c r="I162" s="57"/>
      <c r="J162" s="57"/>
      <c r="K162" s="57"/>
      <c r="L162" s="57"/>
      <c r="M162" s="57"/>
      <c r="N162" s="59" t="s">
        <v>105</v>
      </c>
      <c r="O162" s="57"/>
      <c r="P162" s="57"/>
      <c r="Q162" s="57"/>
      <c r="R162" s="59" t="s">
        <v>106</v>
      </c>
      <c r="S162" s="59"/>
      <c r="T162" s="59"/>
      <c r="U162" s="57"/>
      <c r="V162" s="57"/>
      <c r="W162" s="57"/>
      <c r="X162" s="57"/>
      <c r="Y162" s="57"/>
      <c r="Z162" s="57"/>
      <c r="AA162" s="57"/>
    </row>
    <row r="163" spans="1:28" ht="12" customHeight="1" x14ac:dyDescent="0.2">
      <c r="A163" s="34">
        <v>7.1</v>
      </c>
      <c r="B163" s="60" t="s">
        <v>107</v>
      </c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72"/>
      <c r="O163" s="61"/>
      <c r="P163" s="61"/>
      <c r="Q163" s="61"/>
      <c r="R163" s="72"/>
      <c r="S163" s="62" t="s">
        <v>117</v>
      </c>
      <c r="T163" s="62" t="s">
        <v>117</v>
      </c>
      <c r="U163" s="62" t="s">
        <v>125</v>
      </c>
      <c r="V163" s="61"/>
      <c r="W163" s="61"/>
      <c r="X163" s="61"/>
      <c r="Y163" s="61"/>
      <c r="Z163" s="61"/>
      <c r="AA163" s="61"/>
    </row>
    <row r="164" spans="1:28" ht="12" customHeight="1" x14ac:dyDescent="0.2">
      <c r="A164" s="34"/>
      <c r="B164" s="60" t="s">
        <v>108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57"/>
      <c r="O164" s="61"/>
      <c r="P164" s="61"/>
      <c r="Q164" s="61"/>
      <c r="R164" s="57"/>
      <c r="S164" s="57"/>
      <c r="T164" s="57"/>
      <c r="U164" s="61"/>
      <c r="V164" s="61"/>
      <c r="W164" s="61"/>
      <c r="X164" s="61"/>
      <c r="Y164" s="61"/>
      <c r="Z164" s="61"/>
      <c r="AA164" s="61"/>
    </row>
    <row r="165" spans="1:28" x14ac:dyDescent="0.2">
      <c r="A165" s="34"/>
      <c r="B165" s="60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</row>
    <row r="166" spans="1:28" x14ac:dyDescent="0.2">
      <c r="A166" s="34">
        <v>7.2</v>
      </c>
      <c r="B166" s="60" t="s">
        <v>77</v>
      </c>
      <c r="C166" s="61"/>
      <c r="D166" s="61"/>
      <c r="E166" s="84" t="s">
        <v>124</v>
      </c>
      <c r="F166" s="80"/>
      <c r="G166" s="80"/>
      <c r="H166" s="80"/>
      <c r="I166" s="84" t="s">
        <v>123</v>
      </c>
      <c r="J166" s="80"/>
      <c r="K166" s="80"/>
      <c r="L166" s="80"/>
      <c r="M166" s="84" t="s">
        <v>122</v>
      </c>
      <c r="N166" s="80"/>
      <c r="O166" s="80"/>
      <c r="P166" s="80"/>
      <c r="Q166" s="84" t="s">
        <v>119</v>
      </c>
      <c r="R166" s="84"/>
      <c r="S166" s="84"/>
      <c r="T166" s="84"/>
      <c r="U166" s="84" t="s">
        <v>120</v>
      </c>
      <c r="V166" s="84"/>
      <c r="W166" s="80"/>
      <c r="X166" s="80"/>
      <c r="Y166" s="84" t="s">
        <v>121</v>
      </c>
      <c r="Z166" s="60"/>
      <c r="AA166" s="60"/>
    </row>
    <row r="167" spans="1:28" ht="3.75" customHeight="1" x14ac:dyDescent="0.2">
      <c r="B167" s="61"/>
      <c r="C167" s="61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</row>
    <row r="168" spans="1:28" ht="7.5" customHeight="1" x14ac:dyDescent="0.2">
      <c r="B168" s="64"/>
      <c r="C168" s="64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64"/>
    </row>
    <row r="169" spans="1:28" ht="12" customHeight="1" x14ac:dyDescent="0.2">
      <c r="B169" s="65" t="s">
        <v>78</v>
      </c>
      <c r="C169" s="65"/>
      <c r="D169" s="65"/>
      <c r="E169" s="72"/>
      <c r="F169" s="93"/>
      <c r="G169" s="93"/>
      <c r="H169" s="93"/>
      <c r="I169" s="72"/>
      <c r="J169" s="93"/>
      <c r="K169" s="93"/>
      <c r="L169" s="93"/>
      <c r="M169" s="72"/>
      <c r="N169" s="93"/>
      <c r="O169" s="93"/>
      <c r="P169" s="93"/>
      <c r="Q169" s="72"/>
      <c r="R169" s="93"/>
      <c r="S169" s="93"/>
      <c r="T169" s="93"/>
      <c r="U169" s="72"/>
      <c r="V169" s="93"/>
      <c r="W169" s="93"/>
      <c r="X169" s="93"/>
      <c r="Y169" s="72"/>
      <c r="Z169" s="93"/>
      <c r="AA169" s="93"/>
    </row>
    <row r="170" spans="1:28" ht="7.5" customHeight="1" x14ac:dyDescent="0.2">
      <c r="B170" s="66"/>
      <c r="C170" s="66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</row>
    <row r="171" spans="1:28" ht="7.5" customHeight="1" x14ac:dyDescent="0.2">
      <c r="B171" s="215" t="s">
        <v>126</v>
      </c>
      <c r="C171" s="215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</row>
    <row r="172" spans="1:28" ht="12" customHeight="1" x14ac:dyDescent="0.2">
      <c r="B172" s="216"/>
      <c r="C172" s="216"/>
      <c r="D172" s="93"/>
      <c r="E172" s="72"/>
      <c r="F172" s="93"/>
      <c r="G172" s="93"/>
      <c r="H172" s="93"/>
      <c r="I172" s="72"/>
      <c r="J172" s="93"/>
      <c r="K172" s="93"/>
      <c r="L172" s="93"/>
      <c r="M172" s="72"/>
      <c r="N172" s="93"/>
      <c r="O172" s="93"/>
      <c r="P172" s="93"/>
      <c r="Q172" s="72"/>
      <c r="R172" s="93"/>
      <c r="S172" s="93"/>
      <c r="T172" s="93"/>
      <c r="U172" s="72"/>
      <c r="V172" s="93"/>
      <c r="W172" s="93"/>
      <c r="X172" s="93"/>
      <c r="Y172" s="72"/>
      <c r="Z172" s="93"/>
      <c r="AA172" s="93"/>
    </row>
    <row r="173" spans="1:28" ht="7.5" customHeight="1" x14ac:dyDescent="0.2">
      <c r="B173" s="217"/>
      <c r="C173" s="217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</row>
    <row r="174" spans="1:28" ht="7.5" customHeight="1" x14ac:dyDescent="0.2">
      <c r="B174" s="60"/>
      <c r="C174" s="64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</row>
    <row r="175" spans="1:28" ht="12" customHeight="1" x14ac:dyDescent="0.2">
      <c r="B175" s="65" t="s">
        <v>79</v>
      </c>
      <c r="C175" s="65"/>
      <c r="D175" s="93"/>
      <c r="E175" s="72"/>
      <c r="F175" s="93"/>
      <c r="G175" s="93"/>
      <c r="H175" s="93"/>
      <c r="I175" s="72"/>
      <c r="J175" s="93"/>
      <c r="K175" s="93"/>
      <c r="L175" s="93"/>
      <c r="M175" s="72"/>
      <c r="N175" s="93"/>
      <c r="O175" s="93"/>
      <c r="P175" s="93"/>
      <c r="Q175" s="72"/>
      <c r="R175" s="93"/>
      <c r="S175" s="93"/>
      <c r="T175" s="93"/>
      <c r="U175" s="72"/>
      <c r="V175" s="93"/>
      <c r="W175" s="93"/>
      <c r="X175" s="93"/>
      <c r="Y175" s="72"/>
      <c r="Z175" s="93"/>
      <c r="AA175" s="93"/>
    </row>
    <row r="176" spans="1:28" ht="7.5" customHeight="1" x14ac:dyDescent="0.2">
      <c r="B176" s="65"/>
      <c r="C176" s="65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</row>
    <row r="177" spans="1:29" ht="7.5" customHeight="1" x14ac:dyDescent="0.2">
      <c r="B177" s="68"/>
      <c r="C177" s="68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</row>
    <row r="178" spans="1:29" ht="12" customHeight="1" x14ac:dyDescent="0.2">
      <c r="B178" s="65" t="s">
        <v>80</v>
      </c>
      <c r="C178" s="65"/>
      <c r="D178" s="93"/>
      <c r="E178" s="72"/>
      <c r="F178" s="93"/>
      <c r="G178" s="93"/>
      <c r="H178" s="93"/>
      <c r="I178" s="72"/>
      <c r="J178" s="93"/>
      <c r="K178" s="93"/>
      <c r="L178" s="93"/>
      <c r="M178" s="72"/>
      <c r="N178" s="93"/>
      <c r="O178" s="93"/>
      <c r="P178" s="93"/>
      <c r="Q178" s="72"/>
      <c r="R178" s="93"/>
      <c r="S178" s="93"/>
      <c r="T178" s="93"/>
      <c r="U178" s="72"/>
      <c r="V178" s="93"/>
      <c r="W178" s="93"/>
      <c r="X178" s="93"/>
      <c r="Y178" s="72"/>
      <c r="Z178" s="93"/>
      <c r="AA178" s="93"/>
    </row>
    <row r="179" spans="1:29" ht="7.5" customHeight="1" x14ac:dyDescent="0.2">
      <c r="B179" s="67"/>
      <c r="C179" s="67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</row>
    <row r="180" spans="1:29" ht="3.75" customHeight="1" x14ac:dyDescent="0.2">
      <c r="B180" s="87"/>
      <c r="C180" s="90"/>
      <c r="D180" s="93"/>
      <c r="E180" s="90"/>
      <c r="F180" s="93"/>
      <c r="G180" s="90"/>
      <c r="H180" s="93"/>
      <c r="I180" s="90"/>
      <c r="J180" s="93"/>
      <c r="K180" s="90"/>
      <c r="L180" s="93"/>
      <c r="M180" s="90"/>
      <c r="N180" s="93"/>
      <c r="O180" s="90"/>
      <c r="P180" s="93"/>
      <c r="Q180" s="90"/>
      <c r="R180" s="93"/>
      <c r="S180" s="90"/>
      <c r="T180" s="93"/>
      <c r="U180" s="90"/>
      <c r="V180" s="93"/>
      <c r="W180" s="90"/>
      <c r="X180" s="93"/>
      <c r="Y180" s="90"/>
      <c r="Z180" s="93"/>
      <c r="AA180" s="90"/>
      <c r="AB180" s="73"/>
      <c r="AC180" s="73"/>
    </row>
    <row r="181" spans="1:29" ht="12" customHeight="1" x14ac:dyDescent="0.2">
      <c r="B181" s="89" t="s">
        <v>128</v>
      </c>
      <c r="C181" s="90"/>
      <c r="D181" s="93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  <c r="Z181" s="219"/>
      <c r="AA181" s="219"/>
      <c r="AB181" s="73"/>
      <c r="AC181" s="73"/>
    </row>
    <row r="182" spans="1:29" ht="11.25" customHeight="1" x14ac:dyDescent="0.2">
      <c r="B182" s="89"/>
      <c r="C182" s="95"/>
      <c r="D182" s="93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  <c r="Z182" s="219"/>
      <c r="AA182" s="219"/>
      <c r="AB182" s="73"/>
      <c r="AC182" s="73"/>
    </row>
    <row r="183" spans="1:29" ht="11.25" customHeight="1" x14ac:dyDescent="0.2">
      <c r="B183" s="89"/>
      <c r="C183" s="90"/>
      <c r="D183" s="93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  <c r="AA183" s="219"/>
      <c r="AB183" s="73"/>
      <c r="AC183" s="73"/>
    </row>
    <row r="184" spans="1:29" ht="11.25" customHeight="1" x14ac:dyDescent="0.2">
      <c r="B184" s="87"/>
      <c r="C184" s="90"/>
      <c r="D184" s="93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  <c r="Z184" s="219"/>
      <c r="AA184" s="219"/>
      <c r="AB184" s="73"/>
      <c r="AC184" s="73"/>
    </row>
    <row r="185" spans="1:29" ht="7.5" customHeight="1" x14ac:dyDescent="0.2">
      <c r="B185" s="88"/>
      <c r="C185" s="91"/>
      <c r="D185" s="94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  <c r="Z185" s="220"/>
      <c r="AA185" s="220"/>
      <c r="AB185" s="73"/>
      <c r="AC185" s="73"/>
    </row>
    <row r="186" spans="1:29" ht="12.75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</row>
    <row r="187" spans="1:29" ht="24.75" customHeight="1" x14ac:dyDescent="0.2">
      <c r="A187" s="82">
        <v>7.3</v>
      </c>
      <c r="B187" s="218" t="s">
        <v>118</v>
      </c>
      <c r="C187" s="218"/>
      <c r="D187" s="218"/>
      <c r="E187" s="218"/>
      <c r="F187" s="218"/>
      <c r="G187" s="218"/>
      <c r="H187" s="218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61"/>
      <c r="AA187" s="61"/>
    </row>
    <row r="188" spans="1:29" ht="3.75" customHeight="1" x14ac:dyDescent="0.2">
      <c r="B188" s="66"/>
      <c r="C188" s="66"/>
      <c r="D188" s="60"/>
      <c r="E188" s="60"/>
      <c r="F188" s="60"/>
      <c r="G188" s="60"/>
      <c r="H188" s="60"/>
      <c r="I188" s="60"/>
      <c r="J188" s="60"/>
      <c r="K188" s="60"/>
      <c r="L188" s="63"/>
      <c r="M188" s="63"/>
      <c r="N188" s="63"/>
      <c r="O188" s="63"/>
      <c r="P188" s="63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</row>
    <row r="189" spans="1:29" ht="7.5" customHeight="1" x14ac:dyDescent="0.2">
      <c r="B189" s="215" t="s">
        <v>127</v>
      </c>
      <c r="C189" s="215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</row>
    <row r="190" spans="1:29" x14ac:dyDescent="0.2">
      <c r="A190" s="15"/>
      <c r="B190" s="216"/>
      <c r="C190" s="216"/>
      <c r="D190" s="93"/>
      <c r="E190" s="72"/>
      <c r="F190" s="93"/>
      <c r="G190" s="93"/>
      <c r="H190" s="93"/>
      <c r="I190" s="72"/>
      <c r="J190" s="93"/>
      <c r="K190" s="93"/>
      <c r="L190" s="93"/>
      <c r="M190" s="72"/>
      <c r="N190" s="93"/>
      <c r="O190" s="93"/>
      <c r="P190" s="93"/>
      <c r="Q190" s="72"/>
      <c r="R190" s="93"/>
      <c r="S190" s="93"/>
      <c r="T190" s="93"/>
      <c r="U190" s="72"/>
      <c r="V190" s="93"/>
      <c r="W190" s="93"/>
      <c r="X190" s="93"/>
      <c r="Y190" s="72"/>
      <c r="Z190" s="93"/>
      <c r="AA190" s="93"/>
    </row>
    <row r="191" spans="1:29" ht="7.5" customHeight="1" x14ac:dyDescent="0.2">
      <c r="B191" s="217"/>
      <c r="C191" s="217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</row>
    <row r="192" spans="1:29" ht="3.75" customHeight="1" x14ac:dyDescent="0.2">
      <c r="B192" s="87"/>
      <c r="C192" s="87"/>
      <c r="D192" s="93"/>
      <c r="E192" s="90"/>
      <c r="F192" s="93"/>
      <c r="G192" s="90"/>
      <c r="H192" s="93"/>
      <c r="I192" s="90"/>
      <c r="J192" s="93"/>
      <c r="K192" s="90"/>
      <c r="L192" s="93"/>
      <c r="M192" s="90"/>
      <c r="N192" s="93"/>
      <c r="O192" s="90"/>
      <c r="P192" s="93"/>
      <c r="Q192" s="90"/>
      <c r="R192" s="93"/>
      <c r="S192" s="90"/>
      <c r="T192" s="93"/>
      <c r="U192" s="90"/>
      <c r="V192" s="93"/>
      <c r="W192" s="90"/>
      <c r="X192" s="93"/>
      <c r="Y192" s="90"/>
      <c r="Z192" s="93"/>
      <c r="AA192" s="90"/>
      <c r="AB192" s="81"/>
      <c r="AC192" s="73"/>
    </row>
    <row r="193" spans="1:29" ht="12" customHeight="1" x14ac:dyDescent="0.2">
      <c r="B193" s="89" t="s">
        <v>128</v>
      </c>
      <c r="C193" s="87"/>
      <c r="D193" s="93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  <c r="Z193" s="219"/>
      <c r="AA193" s="219"/>
      <c r="AB193" s="81"/>
      <c r="AC193" s="73"/>
    </row>
    <row r="194" spans="1:29" ht="11.25" customHeight="1" x14ac:dyDescent="0.2">
      <c r="B194" s="89"/>
      <c r="C194" s="95"/>
      <c r="D194" s="93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  <c r="AA194" s="219"/>
      <c r="AB194" s="81"/>
      <c r="AC194" s="73"/>
    </row>
    <row r="195" spans="1:29" ht="11.25" customHeight="1" x14ac:dyDescent="0.2">
      <c r="B195" s="89"/>
      <c r="C195" s="87"/>
      <c r="D195" s="93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  <c r="AA195" s="219"/>
      <c r="AB195" s="81"/>
      <c r="AC195" s="73"/>
    </row>
    <row r="196" spans="1:29" ht="11.25" customHeight="1" x14ac:dyDescent="0.2">
      <c r="B196" s="87"/>
      <c r="C196" s="87"/>
      <c r="D196" s="93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  <c r="X196" s="219"/>
      <c r="Y196" s="219"/>
      <c r="Z196" s="219"/>
      <c r="AA196" s="219"/>
      <c r="AB196" s="81"/>
      <c r="AC196" s="73"/>
    </row>
    <row r="197" spans="1:29" ht="7.5" customHeight="1" x14ac:dyDescent="0.2">
      <c r="B197" s="87"/>
      <c r="C197" s="87"/>
      <c r="D197" s="94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  <c r="AA197" s="220"/>
      <c r="AB197" s="81"/>
      <c r="AC197" s="73"/>
    </row>
    <row r="198" spans="1:29" s="73" customFormat="1" ht="6" customHeight="1" thickBot="1" x14ac:dyDescent="0.25"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</row>
    <row r="199" spans="1:29" s="107" customFormat="1" ht="12" customHeight="1" thickBot="1" x14ac:dyDescent="0.25">
      <c r="A199" s="104"/>
      <c r="B199" s="105"/>
      <c r="C199" s="105"/>
      <c r="D199" s="104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6"/>
    </row>
    <row r="200" spans="1:29" ht="23.25" x14ac:dyDescent="0.35">
      <c r="A200" s="44" t="s">
        <v>98</v>
      </c>
      <c r="B200" s="5" t="s">
        <v>90</v>
      </c>
      <c r="E200" s="69"/>
      <c r="F200" s="237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</row>
    <row r="201" spans="1:29" ht="19.5" customHeight="1" x14ac:dyDescent="0.35">
      <c r="A201" s="44"/>
      <c r="B201" s="238" t="s">
        <v>131</v>
      </c>
      <c r="C201" s="238"/>
      <c r="D201" s="238"/>
      <c r="E201" s="238"/>
      <c r="F201" s="238"/>
      <c r="G201" s="238"/>
      <c r="H201" s="238"/>
      <c r="I201" s="238"/>
      <c r="J201" s="238"/>
      <c r="K201" s="238"/>
      <c r="L201" s="238"/>
      <c r="M201" s="238"/>
      <c r="N201" s="238"/>
      <c r="O201" s="238"/>
      <c r="P201" s="238"/>
      <c r="Q201" s="238"/>
      <c r="R201" s="238"/>
      <c r="S201" s="238"/>
      <c r="T201" s="238"/>
      <c r="U201" s="238"/>
      <c r="V201" s="238"/>
      <c r="W201" s="238"/>
      <c r="X201" s="238"/>
      <c r="Y201" s="238"/>
      <c r="Z201" s="238"/>
      <c r="AA201" s="238"/>
    </row>
    <row r="202" spans="1:29" ht="15" customHeight="1" x14ac:dyDescent="0.35">
      <c r="A202" s="44"/>
      <c r="B202" s="240"/>
      <c r="C202" s="240"/>
      <c r="D202" s="240"/>
      <c r="E202" s="240"/>
      <c r="F202" s="240"/>
      <c r="G202" s="240"/>
      <c r="H202" s="240"/>
      <c r="I202" s="240"/>
      <c r="J202" s="240"/>
      <c r="K202" s="240"/>
      <c r="L202" s="240"/>
      <c r="M202" s="240"/>
      <c r="N202" s="240"/>
      <c r="O202" s="240"/>
      <c r="P202" s="240"/>
      <c r="Q202" s="240"/>
      <c r="R202" s="240"/>
      <c r="S202" s="240"/>
      <c r="T202" s="240"/>
      <c r="U202" s="240"/>
      <c r="V202" s="240"/>
      <c r="W202" s="240"/>
      <c r="X202" s="240"/>
      <c r="Y202" s="240"/>
      <c r="Z202" s="240"/>
      <c r="AA202" s="240"/>
    </row>
    <row r="203" spans="1:29" ht="15" customHeight="1" x14ac:dyDescent="0.35">
      <c r="A203" s="44"/>
      <c r="B203" s="240"/>
      <c r="C203" s="240"/>
      <c r="D203" s="240"/>
      <c r="E203" s="240"/>
      <c r="F203" s="240"/>
      <c r="G203" s="240"/>
      <c r="H203" s="240"/>
      <c r="I203" s="240"/>
      <c r="J203" s="240"/>
      <c r="K203" s="240"/>
      <c r="L203" s="240"/>
      <c r="M203" s="240"/>
      <c r="N203" s="240"/>
      <c r="O203" s="240"/>
      <c r="P203" s="240"/>
      <c r="Q203" s="240"/>
      <c r="R203" s="240"/>
      <c r="S203" s="240"/>
      <c r="T203" s="240"/>
      <c r="U203" s="240"/>
      <c r="V203" s="240"/>
      <c r="W203" s="240"/>
      <c r="X203" s="240"/>
      <c r="Y203" s="240"/>
      <c r="Z203" s="240"/>
      <c r="AA203" s="240"/>
    </row>
    <row r="204" spans="1:29" ht="15" customHeight="1" x14ac:dyDescent="0.35">
      <c r="A204" s="44"/>
      <c r="B204" s="240"/>
      <c r="C204" s="240"/>
      <c r="D204" s="240"/>
      <c r="E204" s="240"/>
      <c r="F204" s="240"/>
      <c r="G204" s="240"/>
      <c r="H204" s="240"/>
      <c r="I204" s="240"/>
      <c r="J204" s="240"/>
      <c r="K204" s="240"/>
      <c r="L204" s="240"/>
      <c r="M204" s="240"/>
      <c r="N204" s="240"/>
      <c r="O204" s="240"/>
      <c r="P204" s="240"/>
      <c r="Q204" s="240"/>
      <c r="R204" s="240"/>
      <c r="S204" s="240"/>
      <c r="T204" s="240"/>
      <c r="U204" s="240"/>
      <c r="V204" s="240"/>
      <c r="W204" s="240"/>
      <c r="X204" s="240"/>
      <c r="Y204" s="240"/>
      <c r="Z204" s="240"/>
      <c r="AA204" s="240"/>
    </row>
    <row r="205" spans="1:29" s="15" customFormat="1" ht="15" customHeight="1" x14ac:dyDescent="0.2">
      <c r="B205" s="240"/>
      <c r="C205" s="240"/>
      <c r="D205" s="240"/>
      <c r="E205" s="240"/>
      <c r="F205" s="240"/>
      <c r="G205" s="240"/>
      <c r="H205" s="240"/>
      <c r="I205" s="240"/>
      <c r="J205" s="240"/>
      <c r="K205" s="240"/>
      <c r="L205" s="240"/>
      <c r="M205" s="240"/>
      <c r="N205" s="240"/>
      <c r="O205" s="240"/>
      <c r="P205" s="240"/>
      <c r="Q205" s="240"/>
      <c r="R205" s="240"/>
      <c r="S205" s="240"/>
      <c r="T205" s="240"/>
      <c r="U205" s="240"/>
      <c r="V205" s="240"/>
      <c r="W205" s="240"/>
      <c r="X205" s="240"/>
      <c r="Y205" s="240"/>
      <c r="Z205" s="240"/>
      <c r="AA205" s="240"/>
      <c r="AB205" s="75"/>
    </row>
    <row r="206" spans="1:29" s="71" customFormat="1" ht="6" customHeight="1" thickBot="1" x14ac:dyDescent="0.25">
      <c r="B206" s="76"/>
      <c r="C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</row>
    <row r="207" spans="1:29" s="103" customFormat="1" ht="12" customHeight="1" x14ac:dyDescent="0.2">
      <c r="A207" s="104"/>
      <c r="B207" s="105"/>
      <c r="C207" s="105"/>
      <c r="D207" s="104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</row>
    <row r="208" spans="1:29" ht="23.25" x14ac:dyDescent="0.35">
      <c r="A208" s="44" t="s">
        <v>99</v>
      </c>
      <c r="B208" s="5" t="s">
        <v>81</v>
      </c>
    </row>
    <row r="209" spans="1:28" ht="14.25" customHeight="1" x14ac:dyDescent="0.35">
      <c r="A209" s="44"/>
      <c r="B209" s="239"/>
      <c r="C209" s="239"/>
      <c r="D209" s="239"/>
      <c r="E209" s="239"/>
      <c r="F209" s="239"/>
      <c r="G209" s="239"/>
      <c r="H209" s="239"/>
      <c r="I209" s="239"/>
      <c r="J209" s="239"/>
      <c r="K209" s="239"/>
      <c r="L209" s="239"/>
      <c r="M209" s="239"/>
      <c r="N209" s="239"/>
      <c r="O209" s="239"/>
      <c r="P209" s="239"/>
      <c r="Q209" s="239"/>
      <c r="R209" s="239"/>
      <c r="S209" s="239"/>
      <c r="T209" s="239"/>
      <c r="U209" s="239"/>
      <c r="V209" s="239"/>
      <c r="W209" s="239"/>
      <c r="X209" s="239"/>
      <c r="Y209" s="239"/>
      <c r="Z209" s="239"/>
      <c r="AA209" s="239"/>
    </row>
    <row r="210" spans="1:28" ht="14.25" customHeight="1" x14ac:dyDescent="0.35">
      <c r="A210" s="44"/>
      <c r="B210" s="239"/>
      <c r="C210" s="239"/>
      <c r="D210" s="239"/>
      <c r="E210" s="239"/>
      <c r="F210" s="239"/>
      <c r="G210" s="239"/>
      <c r="H210" s="239"/>
      <c r="I210" s="239"/>
      <c r="J210" s="239"/>
      <c r="K210" s="239"/>
      <c r="L210" s="239"/>
      <c r="M210" s="239"/>
      <c r="N210" s="239"/>
      <c r="O210" s="239"/>
      <c r="P210" s="239"/>
      <c r="Q210" s="239"/>
      <c r="R210" s="239"/>
      <c r="S210" s="239"/>
      <c r="T210" s="239"/>
      <c r="U210" s="239"/>
      <c r="V210" s="239"/>
      <c r="W210" s="239"/>
      <c r="X210" s="239"/>
      <c r="Y210" s="239"/>
      <c r="Z210" s="239"/>
      <c r="AA210" s="239"/>
    </row>
    <row r="211" spans="1:28" ht="14.25" customHeight="1" x14ac:dyDescent="0.35">
      <c r="A211" s="44"/>
      <c r="B211" s="239"/>
      <c r="C211" s="239"/>
      <c r="D211" s="239"/>
      <c r="E211" s="239"/>
      <c r="F211" s="239"/>
      <c r="G211" s="239"/>
      <c r="H211" s="239"/>
      <c r="I211" s="239"/>
      <c r="J211" s="239"/>
      <c r="K211" s="239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</row>
    <row r="212" spans="1:28" ht="14.25" customHeight="1" x14ac:dyDescent="0.2">
      <c r="A212" s="15"/>
      <c r="B212" s="239"/>
      <c r="C212" s="239"/>
      <c r="D212" s="239"/>
      <c r="E212" s="239"/>
      <c r="F212" s="239"/>
      <c r="G212" s="239"/>
      <c r="H212" s="239"/>
      <c r="I212" s="239"/>
      <c r="J212" s="239"/>
      <c r="K212" s="239"/>
      <c r="L212" s="239"/>
      <c r="M212" s="239"/>
      <c r="N212" s="239"/>
      <c r="O212" s="239"/>
      <c r="P212" s="239"/>
      <c r="Q212" s="239"/>
      <c r="R212" s="239"/>
      <c r="S212" s="239"/>
      <c r="T212" s="239"/>
      <c r="U212" s="239"/>
      <c r="V212" s="239"/>
      <c r="W212" s="239"/>
      <c r="X212" s="239"/>
      <c r="Y212" s="239"/>
      <c r="Z212" s="239"/>
      <c r="AA212" s="239"/>
      <c r="AB212" s="29"/>
    </row>
    <row r="213" spans="1:28" s="71" customFormat="1" ht="6" customHeight="1" thickBot="1" x14ac:dyDescent="0.25">
      <c r="B213" s="76"/>
      <c r="C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</row>
    <row r="214" spans="1:28" s="103" customFormat="1" ht="12" x14ac:dyDescent="0.2">
      <c r="A214" s="104"/>
      <c r="B214" s="105"/>
      <c r="C214" s="105"/>
      <c r="D214" s="104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</row>
    <row r="215" spans="1:28" ht="24.75" customHeight="1" x14ac:dyDescent="0.35">
      <c r="A215" s="44" t="s">
        <v>100</v>
      </c>
      <c r="B215" s="5" t="s">
        <v>82</v>
      </c>
    </row>
    <row r="216" spans="1:28" ht="6" customHeight="1" x14ac:dyDescent="0.2">
      <c r="C216" s="235"/>
      <c r="D216" s="236"/>
      <c r="E216" s="236"/>
      <c r="F216" s="236"/>
      <c r="G216" s="236"/>
      <c r="H216" s="236"/>
      <c r="I216" s="236"/>
    </row>
    <row r="217" spans="1:28" x14ac:dyDescent="0.2">
      <c r="B217" s="3" t="s">
        <v>83</v>
      </c>
      <c r="C217" s="236"/>
      <c r="D217" s="236"/>
      <c r="E217" s="236"/>
      <c r="F217" s="236"/>
      <c r="G217" s="236"/>
      <c r="H217" s="236"/>
      <c r="I217" s="236"/>
      <c r="L217" s="3" t="s">
        <v>87</v>
      </c>
      <c r="M217" s="3"/>
      <c r="N217" s="3"/>
    </row>
    <row r="218" spans="1:28" ht="7.5" customHeight="1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28" ht="11.25" customHeight="1" x14ac:dyDescent="0.2">
      <c r="B219" s="4" t="s">
        <v>84</v>
      </c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</row>
    <row r="220" spans="1:28" ht="10.5" customHeight="1" x14ac:dyDescent="0.2">
      <c r="B220" s="4" t="s">
        <v>85</v>
      </c>
      <c r="C220" s="3"/>
      <c r="D220" s="3"/>
      <c r="E220" s="3"/>
      <c r="F220" s="3"/>
      <c r="G220" s="3"/>
      <c r="H220" s="3"/>
      <c r="I220" s="3"/>
      <c r="J220" s="4" t="s">
        <v>88</v>
      </c>
      <c r="K220" s="3"/>
      <c r="L220" s="3"/>
      <c r="M220" s="3"/>
      <c r="N220" s="3"/>
      <c r="O220" s="3"/>
      <c r="P220" s="3"/>
    </row>
    <row r="221" spans="1:28" ht="5.25" customHeight="1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28" ht="10.5" customHeight="1" x14ac:dyDescent="0.2">
      <c r="B222" s="124"/>
      <c r="C222" s="124"/>
      <c r="D222" s="124"/>
      <c r="E222" s="124"/>
      <c r="F222" s="124"/>
      <c r="G222" s="124"/>
      <c r="H222" s="3"/>
      <c r="I222" s="3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</row>
    <row r="223" spans="1:28" ht="9.75" customHeight="1" x14ac:dyDescent="0.2">
      <c r="B223" s="124"/>
      <c r="C223" s="124"/>
      <c r="D223" s="124"/>
      <c r="E223" s="124"/>
      <c r="F223" s="124"/>
      <c r="G223" s="124"/>
      <c r="H223" s="3"/>
      <c r="I223" s="3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</row>
    <row r="224" spans="1:28" ht="6" customHeight="1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27" x14ac:dyDescent="0.2">
      <c r="B225" s="4" t="s">
        <v>115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27" x14ac:dyDescent="0.2">
      <c r="B226" s="3" t="s">
        <v>86</v>
      </c>
      <c r="C226" s="3"/>
      <c r="D226" s="3"/>
      <c r="E226" s="3"/>
      <c r="F226" s="3"/>
      <c r="G226" s="3"/>
      <c r="H226" s="3"/>
      <c r="I226" s="3"/>
      <c r="J226" s="3" t="s">
        <v>89</v>
      </c>
      <c r="K226" s="3"/>
      <c r="L226" s="3"/>
      <c r="M226" s="3"/>
      <c r="N226" s="3"/>
      <c r="O226" s="3"/>
      <c r="P226" s="3"/>
    </row>
    <row r="227" spans="1:27" ht="9.75" customHeight="1" x14ac:dyDescent="0.2">
      <c r="B227" s="124"/>
      <c r="C227" s="124"/>
      <c r="D227" s="124"/>
      <c r="E227" s="124"/>
      <c r="F227" s="124"/>
      <c r="G227" s="124"/>
      <c r="H227" s="3"/>
      <c r="I227" s="3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4"/>
    </row>
    <row r="228" spans="1:27" ht="11.25" customHeight="1" x14ac:dyDescent="0.2">
      <c r="B228" s="124"/>
      <c r="C228" s="124"/>
      <c r="D228" s="124"/>
      <c r="E228" s="124"/>
      <c r="F228" s="124"/>
      <c r="G228" s="124"/>
      <c r="H228" s="3"/>
      <c r="I228" s="3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4"/>
    </row>
    <row r="229" spans="1:27" s="71" customFormat="1" ht="6" customHeight="1" thickBot="1" x14ac:dyDescent="0.25">
      <c r="B229" s="76"/>
      <c r="C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</row>
    <row r="230" spans="1:27" s="71" customFormat="1" ht="5.25" customHeight="1" x14ac:dyDescent="0.2">
      <c r="A230" s="55"/>
      <c r="B230" s="78"/>
      <c r="C230" s="78"/>
      <c r="D230" s="55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</row>
  </sheetData>
  <sheetProtection selectLockedCells="1" sort="0"/>
  <dataConsolidate/>
  <mergeCells count="122">
    <mergeCell ref="E13:AA13"/>
    <mergeCell ref="V57:X63"/>
    <mergeCell ref="Y71:AA77"/>
    <mergeCell ref="V71:X77"/>
    <mergeCell ref="Y64:AA70"/>
    <mergeCell ref="B14:AA14"/>
    <mergeCell ref="V122:X126"/>
    <mergeCell ref="V127:X132"/>
    <mergeCell ref="Y100:AA106"/>
    <mergeCell ref="Y107:AA112"/>
    <mergeCell ref="V100:X106"/>
    <mergeCell ref="V107:X112"/>
    <mergeCell ref="J87:U87"/>
    <mergeCell ref="E87:G87"/>
    <mergeCell ref="J71:U77"/>
    <mergeCell ref="Y57:AA63"/>
    <mergeCell ref="V87:X87"/>
    <mergeCell ref="Y87:AA87"/>
    <mergeCell ref="J33:U37"/>
    <mergeCell ref="J38:U42"/>
    <mergeCell ref="J100:U106"/>
    <mergeCell ref="J227:AA228"/>
    <mergeCell ref="B222:G223"/>
    <mergeCell ref="C216:I217"/>
    <mergeCell ref="F200:AA200"/>
    <mergeCell ref="B201:AA201"/>
    <mergeCell ref="E135:G136"/>
    <mergeCell ref="Y94:AA99"/>
    <mergeCell ref="V94:X99"/>
    <mergeCell ref="E96:G97"/>
    <mergeCell ref="E102:G103"/>
    <mergeCell ref="E109:G110"/>
    <mergeCell ref="E118:G119"/>
    <mergeCell ref="B209:AA212"/>
    <mergeCell ref="B202:AA205"/>
    <mergeCell ref="G154:X154"/>
    <mergeCell ref="G155:X155"/>
    <mergeCell ref="Y141:AA145"/>
    <mergeCell ref="Y146:AA150"/>
    <mergeCell ref="G156:X156"/>
    <mergeCell ref="J107:U112"/>
    <mergeCell ref="Y51:AA56"/>
    <mergeCell ref="V64:X70"/>
    <mergeCell ref="V43:X47"/>
    <mergeCell ref="Y89:AA93"/>
    <mergeCell ref="V89:X93"/>
    <mergeCell ref="V116:X121"/>
    <mergeCell ref="E91:G92"/>
    <mergeCell ref="A85:AA85"/>
    <mergeCell ref="J89:U93"/>
    <mergeCell ref="J94:U99"/>
    <mergeCell ref="Y155:AA155"/>
    <mergeCell ref="Y116:AA121"/>
    <mergeCell ref="Y122:AA126"/>
    <mergeCell ref="Y127:AA132"/>
    <mergeCell ref="V146:X150"/>
    <mergeCell ref="Y154:AA154"/>
    <mergeCell ref="Y133:AA137"/>
    <mergeCell ref="I1:AA1"/>
    <mergeCell ref="U15:AA15"/>
    <mergeCell ref="B24:X24"/>
    <mergeCell ref="Y38:AA42"/>
    <mergeCell ref="V33:X37"/>
    <mergeCell ref="Y27:AA32"/>
    <mergeCell ref="Y33:AA37"/>
    <mergeCell ref="V25:X25"/>
    <mergeCell ref="B3:AA5"/>
    <mergeCell ref="B7:D7"/>
    <mergeCell ref="B9:D9"/>
    <mergeCell ref="B11:D11"/>
    <mergeCell ref="B13:D13"/>
    <mergeCell ref="E7:AA7"/>
    <mergeCell ref="E9:AA9"/>
    <mergeCell ref="E11:AA11"/>
    <mergeCell ref="Y25:AA25"/>
    <mergeCell ref="J25:U25"/>
    <mergeCell ref="V27:X32"/>
    <mergeCell ref="V38:X42"/>
    <mergeCell ref="B6:AA6"/>
    <mergeCell ref="B8:AA8"/>
    <mergeCell ref="B10:AA10"/>
    <mergeCell ref="B12:AA12"/>
    <mergeCell ref="D18:J21"/>
    <mergeCell ref="E29:G30"/>
    <mergeCell ref="E35:G36"/>
    <mergeCell ref="E40:G41"/>
    <mergeCell ref="E45:G46"/>
    <mergeCell ref="E53:G54"/>
    <mergeCell ref="E59:G60"/>
    <mergeCell ref="E66:G67"/>
    <mergeCell ref="E73:G74"/>
    <mergeCell ref="J27:U32"/>
    <mergeCell ref="J64:U70"/>
    <mergeCell ref="L18:AA21"/>
    <mergeCell ref="V51:X56"/>
    <mergeCell ref="J43:U47"/>
    <mergeCell ref="J51:U56"/>
    <mergeCell ref="J57:U63"/>
    <mergeCell ref="E25:G25"/>
    <mergeCell ref="Y43:AA47"/>
    <mergeCell ref="V141:X145"/>
    <mergeCell ref="J222:AA223"/>
    <mergeCell ref="B227:G228"/>
    <mergeCell ref="J133:U137"/>
    <mergeCell ref="J127:U132"/>
    <mergeCell ref="V133:X137"/>
    <mergeCell ref="Y156:AA156"/>
    <mergeCell ref="M81:AA84"/>
    <mergeCell ref="B171:C173"/>
    <mergeCell ref="B187:H187"/>
    <mergeCell ref="B189:C191"/>
    <mergeCell ref="E181:AA185"/>
    <mergeCell ref="E193:AA197"/>
    <mergeCell ref="D81:K84"/>
    <mergeCell ref="J122:U126"/>
    <mergeCell ref="E124:G125"/>
    <mergeCell ref="E129:G130"/>
    <mergeCell ref="E143:G144"/>
    <mergeCell ref="E148:G149"/>
    <mergeCell ref="J141:U145"/>
    <mergeCell ref="J146:U150"/>
    <mergeCell ref="J116:U121"/>
  </mergeCells>
  <conditionalFormatting sqref="I15 K15">
    <cfRule type="duplicateValues" dxfId="0" priority="1"/>
  </conditionalFormatting>
  <dataValidations count="1">
    <dataValidation type="whole" showInputMessage="1" showErrorMessage="1" sqref="E148:G149 E59:G60 E35:G36 E40:G41 E45:G46 E53:G54 E66:G67 E73:G74 E91:G92 E96:G98 E102:G103 E109:G110 E118:G119 E129:G130 E135:G136 E143:G144 E124:G125 E29:G30" xr:uid="{00000000-0002-0000-0000-000000000000}">
      <formula1>1</formula1>
      <formula2>6</formula2>
    </dataValidation>
  </dataValidations>
  <pageMargins left="0.51181102362204722" right="0.51181102362204722" top="0.39370078740157483" bottom="0.70866141732283472" header="0.31496062992125984" footer="0.31496062992125984"/>
  <pageSetup paperSize="9" orientation="portrait" r:id="rId1"/>
  <headerFooter>
    <oddFooter>&amp;L&amp;8Auf Verlangen ist der Bildungsbericht der kantonalen Behörde vorzuweisen.&amp;R&amp;8Vers. 11/2017</oddFooter>
  </headerFooter>
  <ignoredErrors>
    <ignoredError sqref="C15 M15 E15 G15 I15 K15 O15 Q1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Spinner 10">
              <controlPr defaultSize="0" print="0" autoPict="0">
                <anchor moveWithCells="1" sizeWithCells="1">
                  <from>
                    <xdr:col>4</xdr:col>
                    <xdr:colOff>19050</xdr:colOff>
                    <xdr:row>34</xdr:row>
                    <xdr:rowOff>9525</xdr:rowOff>
                  </from>
                  <to>
                    <xdr:col>4</xdr:col>
                    <xdr:colOff>104775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Spinner 11">
              <controlPr defaultSize="0" print="0" autoPict="0">
                <anchor moveWithCells="1" sizeWithCells="1">
                  <from>
                    <xdr:col>4</xdr:col>
                    <xdr:colOff>19050</xdr:colOff>
                    <xdr:row>39</xdr:row>
                    <xdr:rowOff>9525</xdr:rowOff>
                  </from>
                  <to>
                    <xdr:col>4</xdr:col>
                    <xdr:colOff>104775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Spinner 12">
              <controlPr defaultSize="0" print="0" autoPict="0">
                <anchor moveWithCells="1" sizeWithCells="1">
                  <from>
                    <xdr:col>4</xdr:col>
                    <xdr:colOff>19050</xdr:colOff>
                    <xdr:row>44</xdr:row>
                    <xdr:rowOff>9525</xdr:rowOff>
                  </from>
                  <to>
                    <xdr:col>4</xdr:col>
                    <xdr:colOff>104775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Spinner 13">
              <controlPr defaultSize="0" print="0" autoPict="0">
                <anchor moveWithCells="1" sizeWithCells="1">
                  <from>
                    <xdr:col>4</xdr:col>
                    <xdr:colOff>19050</xdr:colOff>
                    <xdr:row>52</xdr:row>
                    <xdr:rowOff>9525</xdr:rowOff>
                  </from>
                  <to>
                    <xdr:col>4</xdr:col>
                    <xdr:colOff>104775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Spinner 14">
              <controlPr defaultSize="0" print="0" autoPict="0">
                <anchor moveWithCells="1" sizeWithCells="1">
                  <from>
                    <xdr:col>4</xdr:col>
                    <xdr:colOff>19050</xdr:colOff>
                    <xdr:row>58</xdr:row>
                    <xdr:rowOff>9525</xdr:rowOff>
                  </from>
                  <to>
                    <xdr:col>4</xdr:col>
                    <xdr:colOff>104775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Spinner 15">
              <controlPr defaultSize="0" print="0" autoPict="0">
                <anchor moveWithCells="1" sizeWithCells="1">
                  <from>
                    <xdr:col>4</xdr:col>
                    <xdr:colOff>19050</xdr:colOff>
                    <xdr:row>65</xdr:row>
                    <xdr:rowOff>9525</xdr:rowOff>
                  </from>
                  <to>
                    <xdr:col>4</xdr:col>
                    <xdr:colOff>104775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Spinner 16">
              <controlPr defaultSize="0" print="0" autoPict="0">
                <anchor moveWithCells="1" sizeWithCells="1">
                  <from>
                    <xdr:col>4</xdr:col>
                    <xdr:colOff>19050</xdr:colOff>
                    <xdr:row>72</xdr:row>
                    <xdr:rowOff>9525</xdr:rowOff>
                  </from>
                  <to>
                    <xdr:col>4</xdr:col>
                    <xdr:colOff>104775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Spinner 17">
              <controlPr defaultSize="0" print="0" autoPict="0">
                <anchor moveWithCells="1" sizeWithCells="1">
                  <from>
                    <xdr:col>4</xdr:col>
                    <xdr:colOff>19050</xdr:colOff>
                    <xdr:row>90</xdr:row>
                    <xdr:rowOff>9525</xdr:rowOff>
                  </from>
                  <to>
                    <xdr:col>4</xdr:col>
                    <xdr:colOff>104775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Spinner 18">
              <controlPr defaultSize="0" print="0" autoPict="0">
                <anchor moveWithCells="1" sizeWithCells="1">
                  <from>
                    <xdr:col>4</xdr:col>
                    <xdr:colOff>19050</xdr:colOff>
                    <xdr:row>95</xdr:row>
                    <xdr:rowOff>9525</xdr:rowOff>
                  </from>
                  <to>
                    <xdr:col>4</xdr:col>
                    <xdr:colOff>104775</xdr:colOff>
                    <xdr:row>96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Spinner 19">
              <controlPr defaultSize="0" print="0" autoPict="0">
                <anchor moveWithCells="1" sizeWithCells="1">
                  <from>
                    <xdr:col>4</xdr:col>
                    <xdr:colOff>19050</xdr:colOff>
                    <xdr:row>101</xdr:row>
                    <xdr:rowOff>9525</xdr:rowOff>
                  </from>
                  <to>
                    <xdr:col>4</xdr:col>
                    <xdr:colOff>104775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Spinner 20">
              <controlPr defaultSize="0" print="0" autoPict="0">
                <anchor moveWithCells="1" sizeWithCells="1">
                  <from>
                    <xdr:col>4</xdr:col>
                    <xdr:colOff>19050</xdr:colOff>
                    <xdr:row>108</xdr:row>
                    <xdr:rowOff>9525</xdr:rowOff>
                  </from>
                  <to>
                    <xdr:col>4</xdr:col>
                    <xdr:colOff>104775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Spinner 21">
              <controlPr defaultSize="0" print="0" autoPict="0">
                <anchor moveWithCells="1" sizeWithCells="1">
                  <from>
                    <xdr:col>4</xdr:col>
                    <xdr:colOff>19050</xdr:colOff>
                    <xdr:row>117</xdr:row>
                    <xdr:rowOff>9525</xdr:rowOff>
                  </from>
                  <to>
                    <xdr:col>4</xdr:col>
                    <xdr:colOff>104775</xdr:colOff>
                    <xdr:row>118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Spinner 22">
              <controlPr defaultSize="0" print="0" autoPict="0">
                <anchor moveWithCells="1" sizeWithCells="1">
                  <from>
                    <xdr:col>4</xdr:col>
                    <xdr:colOff>19050</xdr:colOff>
                    <xdr:row>123</xdr:row>
                    <xdr:rowOff>9525</xdr:rowOff>
                  </from>
                  <to>
                    <xdr:col>4</xdr:col>
                    <xdr:colOff>104775</xdr:colOff>
                    <xdr:row>124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Spinner 23">
              <controlPr defaultSize="0" print="0" autoPict="0">
                <anchor moveWithCells="1" sizeWithCells="1">
                  <from>
                    <xdr:col>4</xdr:col>
                    <xdr:colOff>19050</xdr:colOff>
                    <xdr:row>128</xdr:row>
                    <xdr:rowOff>9525</xdr:rowOff>
                  </from>
                  <to>
                    <xdr:col>4</xdr:col>
                    <xdr:colOff>104775</xdr:colOff>
                    <xdr:row>129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Spinner 24">
              <controlPr defaultSize="0" print="0" autoPict="0">
                <anchor moveWithCells="1" sizeWithCells="1">
                  <from>
                    <xdr:col>4</xdr:col>
                    <xdr:colOff>19050</xdr:colOff>
                    <xdr:row>134</xdr:row>
                    <xdr:rowOff>9525</xdr:rowOff>
                  </from>
                  <to>
                    <xdr:col>4</xdr:col>
                    <xdr:colOff>104775</xdr:colOff>
                    <xdr:row>135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Spinner 25">
              <controlPr defaultSize="0" print="0" autoPict="0">
                <anchor moveWithCells="1" sizeWithCells="1">
                  <from>
                    <xdr:col>4</xdr:col>
                    <xdr:colOff>19050</xdr:colOff>
                    <xdr:row>142</xdr:row>
                    <xdr:rowOff>9525</xdr:rowOff>
                  </from>
                  <to>
                    <xdr:col>4</xdr:col>
                    <xdr:colOff>104775</xdr:colOff>
                    <xdr:row>143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Spinner 26">
              <controlPr defaultSize="0" print="0" autoPict="0">
                <anchor moveWithCells="1" sizeWithCells="1">
                  <from>
                    <xdr:col>4</xdr:col>
                    <xdr:colOff>19050</xdr:colOff>
                    <xdr:row>147</xdr:row>
                    <xdr:rowOff>9525</xdr:rowOff>
                  </from>
                  <to>
                    <xdr:col>4</xdr:col>
                    <xdr:colOff>104775</xdr:colOff>
                    <xdr:row>148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Spinner 27">
              <controlPr defaultSize="0" print="0" autoPict="0">
                <anchor moveWithCells="1" sizeWithCells="1">
                  <from>
                    <xdr:col>4</xdr:col>
                    <xdr:colOff>19050</xdr:colOff>
                    <xdr:row>28</xdr:row>
                    <xdr:rowOff>9525</xdr:rowOff>
                  </from>
                  <to>
                    <xdr:col>4</xdr:col>
                    <xdr:colOff>104775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Spinner 33">
              <controlPr defaultSize="0" print="0" autoPict="0">
                <anchor moveWithCells="1" sizeWithCells="1">
                  <from>
                    <xdr:col>27</xdr:col>
                    <xdr:colOff>0</xdr:colOff>
                    <xdr:row>188</xdr:row>
                    <xdr:rowOff>9525</xdr:rowOff>
                  </from>
                  <to>
                    <xdr:col>27</xdr:col>
                    <xdr:colOff>0</xdr:colOff>
                    <xdr:row>189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Spinner 36">
              <controlPr defaultSize="0" print="0" autoPict="0">
                <anchor moveWithCells="1" sizeWithCells="1">
                  <from>
                    <xdr:col>27</xdr:col>
                    <xdr:colOff>0</xdr:colOff>
                    <xdr:row>176</xdr:row>
                    <xdr:rowOff>9525</xdr:rowOff>
                  </from>
                  <to>
                    <xdr:col>27</xdr:col>
                    <xdr:colOff>0</xdr:colOff>
                    <xdr:row>177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Spinner 26">
              <controlPr defaultSize="0" print="0" autoPict="0">
                <anchor moveWithCells="1" sizeWithCells="1">
                  <from>
                    <xdr:col>27</xdr:col>
                    <xdr:colOff>0</xdr:colOff>
                    <xdr:row>176</xdr:row>
                    <xdr:rowOff>9525</xdr:rowOff>
                  </from>
                  <to>
                    <xdr:col>27</xdr:col>
                    <xdr:colOff>0</xdr:colOff>
                    <xdr:row>177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Spinner 26">
              <controlPr defaultSize="0" print="0" autoPict="0">
                <anchor moveWithCells="1" sizeWithCells="1">
                  <from>
                    <xdr:col>27</xdr:col>
                    <xdr:colOff>0</xdr:colOff>
                    <xdr:row>188</xdr:row>
                    <xdr:rowOff>9525</xdr:rowOff>
                  </from>
                  <to>
                    <xdr:col>27</xdr:col>
                    <xdr:colOff>0</xdr:colOff>
                    <xdr:row>189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Spinner 26">
              <controlPr defaultSize="0" print="0" autoPict="0">
                <anchor moveWithCells="1" sizeWithCells="1">
                  <from>
                    <xdr:col>29</xdr:col>
                    <xdr:colOff>0</xdr:colOff>
                    <xdr:row>168</xdr:row>
                    <xdr:rowOff>9525</xdr:rowOff>
                  </from>
                  <to>
                    <xdr:col>29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Spinner 36">
              <controlPr defaultSize="0" print="0" autoPict="0">
                <anchor moveWithCells="1" sizeWithCells="1">
                  <from>
                    <xdr:col>27</xdr:col>
                    <xdr:colOff>0</xdr:colOff>
                    <xdr:row>197</xdr:row>
                    <xdr:rowOff>9525</xdr:rowOff>
                  </from>
                  <to>
                    <xdr:col>27</xdr:col>
                    <xdr:colOff>0</xdr:colOff>
                    <xdr:row>199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Spinner 26">
              <controlPr defaultSize="0" print="0" autoPict="0">
                <anchor moveWithCells="1" sizeWithCells="1">
                  <from>
                    <xdr:col>27</xdr:col>
                    <xdr:colOff>0</xdr:colOff>
                    <xdr:row>197</xdr:row>
                    <xdr:rowOff>9525</xdr:rowOff>
                  </from>
                  <to>
                    <xdr:col>27</xdr:col>
                    <xdr:colOff>0</xdr:colOff>
                    <xdr:row>199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9" name="Spinner 74">
              <controlPr defaultSize="0" print="0" autoPict="0">
                <anchor moveWithCells="1" sizeWithCells="1">
                  <from>
                    <xdr:col>27</xdr:col>
                    <xdr:colOff>0</xdr:colOff>
                    <xdr:row>205</xdr:row>
                    <xdr:rowOff>9525</xdr:rowOff>
                  </from>
                  <to>
                    <xdr:col>27</xdr:col>
                    <xdr:colOff>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0" name="Spinner 75">
              <controlPr defaultSize="0" print="0" autoPict="0">
                <anchor moveWithCells="1" sizeWithCells="1">
                  <from>
                    <xdr:col>27</xdr:col>
                    <xdr:colOff>0</xdr:colOff>
                    <xdr:row>205</xdr:row>
                    <xdr:rowOff>9525</xdr:rowOff>
                  </from>
                  <to>
                    <xdr:col>27</xdr:col>
                    <xdr:colOff>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1" name="Spinner 76">
              <controlPr defaultSize="0" print="0" autoPict="0">
                <anchor moveWithCells="1" sizeWithCells="1">
                  <from>
                    <xdr:col>27</xdr:col>
                    <xdr:colOff>0</xdr:colOff>
                    <xdr:row>212</xdr:row>
                    <xdr:rowOff>9525</xdr:rowOff>
                  </from>
                  <to>
                    <xdr:col>27</xdr:col>
                    <xdr:colOff>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2" name="Spinner 77">
              <controlPr defaultSize="0" print="0" autoPict="0">
                <anchor moveWithCells="1" sizeWithCells="1">
                  <from>
                    <xdr:col>27</xdr:col>
                    <xdr:colOff>0</xdr:colOff>
                    <xdr:row>212</xdr:row>
                    <xdr:rowOff>9525</xdr:rowOff>
                  </from>
                  <to>
                    <xdr:col>27</xdr:col>
                    <xdr:colOff>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3" name="Spinner 76">
              <controlPr defaultSize="0" print="0" autoPict="0">
                <anchor moveWithCells="1" sizeWithCells="1">
                  <from>
                    <xdr:col>27</xdr:col>
                    <xdr:colOff>0</xdr:colOff>
                    <xdr:row>228</xdr:row>
                    <xdr:rowOff>9525</xdr:rowOff>
                  </from>
                  <to>
                    <xdr:col>27</xdr:col>
                    <xdr:colOff>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4" name="Spinner 77">
              <controlPr defaultSize="0" print="0" autoPict="0">
                <anchor moveWithCells="1" sizeWithCells="1">
                  <from>
                    <xdr:col>27</xdr:col>
                    <xdr:colOff>0</xdr:colOff>
                    <xdr:row>228</xdr:row>
                    <xdr:rowOff>9525</xdr:rowOff>
                  </from>
                  <to>
                    <xdr:col>27</xdr:col>
                    <xdr:colOff>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5" name="Spinner 80">
              <controlPr defaultSize="0" print="0" autoPict="0">
                <anchor moveWithCells="1" sizeWithCells="1">
                  <from>
                    <xdr:col>27</xdr:col>
                    <xdr:colOff>0</xdr:colOff>
                    <xdr:row>156</xdr:row>
                    <xdr:rowOff>9525</xdr:rowOff>
                  </from>
                  <to>
                    <xdr:col>27</xdr:col>
                    <xdr:colOff>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6" name="Spinner 81">
              <controlPr defaultSize="0" print="0" autoPict="0">
                <anchor moveWithCells="1" sizeWithCells="1">
                  <from>
                    <xdr:col>27</xdr:col>
                    <xdr:colOff>0</xdr:colOff>
                    <xdr:row>156</xdr:row>
                    <xdr:rowOff>9525</xdr:rowOff>
                  </from>
                  <to>
                    <xdr:col>27</xdr:col>
                    <xdr:colOff>0</xdr:colOff>
                    <xdr:row>159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Tabelle1</vt:lpstr>
      <vt:lpstr>Ausbildungimbetrieb</vt:lpstr>
      <vt:lpstr>Ausbildungsziele</vt:lpstr>
      <vt:lpstr>Betreuung</vt:lpstr>
      <vt:lpstr>Betriebsklima</vt:lpstr>
      <vt:lpstr>Förderung</vt:lpstr>
      <vt:lpstr>Instruktion</vt:lpstr>
      <vt:lpstr>semester</vt:lpstr>
    </vt:vector>
  </TitlesOfParts>
  <Company>in4U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Gwerder Martina;EGLD</dc:creator>
  <cp:lastModifiedBy>Montag Helena</cp:lastModifiedBy>
  <cp:lastPrinted>2017-10-03T07:06:39Z</cp:lastPrinted>
  <dcterms:created xsi:type="dcterms:W3CDTF">2014-02-11T08:34:35Z</dcterms:created>
  <dcterms:modified xsi:type="dcterms:W3CDTF">2021-12-16T15:50:44Z</dcterms:modified>
</cp:coreProperties>
</file>